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dp-my.sharepoint.com/personal/vesna_latic_undp_org/Documents/Desktop/ENES Javni poziv 3/"/>
    </mc:Choice>
  </mc:AlternateContent>
  <xr:revisionPtr revIDLastSave="0" documentId="8_{3860A995-D3C6-4BB3-B6D1-EEC052C8D1F3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LOT 1" sheetId="1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8" i="19" l="1"/>
  <c r="I68" i="19" s="1"/>
  <c r="F69" i="19"/>
  <c r="K69" i="19" s="1"/>
  <c r="F70" i="19"/>
  <c r="I70" i="19" s="1"/>
  <c r="F71" i="19"/>
  <c r="K71" i="19" s="1"/>
  <c r="F72" i="19"/>
  <c r="I72" i="19" s="1"/>
  <c r="F73" i="19"/>
  <c r="K73" i="19" s="1"/>
  <c r="F74" i="19"/>
  <c r="I74" i="19" s="1"/>
  <c r="F75" i="19"/>
  <c r="K75" i="19" s="1"/>
  <c r="F76" i="19"/>
  <c r="I76" i="19" s="1"/>
  <c r="F77" i="19"/>
  <c r="K77" i="19" s="1"/>
  <c r="F78" i="19"/>
  <c r="I78" i="19" s="1"/>
  <c r="F79" i="19"/>
  <c r="K79" i="19" s="1"/>
  <c r="F80" i="19"/>
  <c r="I80" i="19" s="1"/>
  <c r="F81" i="19"/>
  <c r="K81" i="19" s="1"/>
  <c r="F82" i="19"/>
  <c r="I82" i="19" s="1"/>
  <c r="F117" i="19"/>
  <c r="H117" i="19" s="1"/>
  <c r="H118" i="19" s="1"/>
  <c r="H116" i="19"/>
  <c r="F113" i="19"/>
  <c r="G113" i="19" s="1"/>
  <c r="F112" i="19"/>
  <c r="G111" i="19"/>
  <c r="H111" i="19" s="1"/>
  <c r="F111" i="19"/>
  <c r="F110" i="19"/>
  <c r="G110" i="19" s="1"/>
  <c r="H110" i="19" s="1"/>
  <c r="G109" i="19"/>
  <c r="H109" i="19" s="1"/>
  <c r="F109" i="19"/>
  <c r="F108" i="19"/>
  <c r="G108" i="19" s="1"/>
  <c r="F107" i="19"/>
  <c r="F106" i="19"/>
  <c r="G105" i="19"/>
  <c r="F105" i="19"/>
  <c r="F104" i="19"/>
  <c r="G103" i="19"/>
  <c r="H103" i="19" s="1"/>
  <c r="F103" i="19"/>
  <c r="F102" i="19"/>
  <c r="G102" i="19" s="1"/>
  <c r="H102" i="19" s="1"/>
  <c r="F101" i="19"/>
  <c r="G101" i="19" s="1"/>
  <c r="H101" i="19" s="1"/>
  <c r="F100" i="19"/>
  <c r="G100" i="19" s="1"/>
  <c r="L66" i="19"/>
  <c r="J66" i="19"/>
  <c r="H66" i="19"/>
  <c r="L83" i="19"/>
  <c r="J83" i="19"/>
  <c r="H83" i="19"/>
  <c r="F65" i="19"/>
  <c r="G65" i="19" s="1"/>
  <c r="F64" i="19"/>
  <c r="K64" i="19" s="1"/>
  <c r="F63" i="19"/>
  <c r="G63" i="19" s="1"/>
  <c r="F62" i="19"/>
  <c r="K62" i="19" s="1"/>
  <c r="F61" i="19"/>
  <c r="G61" i="19" s="1"/>
  <c r="F60" i="19"/>
  <c r="K60" i="19" s="1"/>
  <c r="F59" i="19"/>
  <c r="G59" i="19" s="1"/>
  <c r="F58" i="19"/>
  <c r="K58" i="19" s="1"/>
  <c r="F57" i="19"/>
  <c r="G57" i="19" s="1"/>
  <c r="F56" i="19"/>
  <c r="K56" i="19" s="1"/>
  <c r="F55" i="19"/>
  <c r="G55" i="19" s="1"/>
  <c r="F54" i="19"/>
  <c r="K54" i="19" s="1"/>
  <c r="F53" i="19"/>
  <c r="G53" i="19" s="1"/>
  <c r="F52" i="19"/>
  <c r="K52" i="19" s="1"/>
  <c r="F51" i="19"/>
  <c r="G51" i="19" s="1"/>
  <c r="L49" i="19"/>
  <c r="J49" i="19"/>
  <c r="H49" i="19"/>
  <c r="F48" i="19"/>
  <c r="I48" i="19" s="1"/>
  <c r="F47" i="19"/>
  <c r="K47" i="19" s="1"/>
  <c r="F46" i="19"/>
  <c r="I46" i="19" s="1"/>
  <c r="F45" i="19"/>
  <c r="K45" i="19" s="1"/>
  <c r="F44" i="19"/>
  <c r="I44" i="19" s="1"/>
  <c r="F43" i="19"/>
  <c r="K43" i="19" s="1"/>
  <c r="F42" i="19"/>
  <c r="I42" i="19" s="1"/>
  <c r="F41" i="19"/>
  <c r="K41" i="19" s="1"/>
  <c r="F40" i="19"/>
  <c r="I40" i="19" s="1"/>
  <c r="F39" i="19"/>
  <c r="I39" i="19" s="1"/>
  <c r="F38" i="19"/>
  <c r="I38" i="19" s="1"/>
  <c r="F37" i="19"/>
  <c r="G37" i="19" s="1"/>
  <c r="F36" i="19"/>
  <c r="I36" i="19" s="1"/>
  <c r="F35" i="19"/>
  <c r="K35" i="19" s="1"/>
  <c r="F34" i="19"/>
  <c r="L32" i="19"/>
  <c r="J32" i="19"/>
  <c r="H32" i="19"/>
  <c r="F31" i="19"/>
  <c r="K31" i="19" s="1"/>
  <c r="F30" i="19"/>
  <c r="K30" i="19" s="1"/>
  <c r="F29" i="19"/>
  <c r="K29" i="19" s="1"/>
  <c r="F28" i="19"/>
  <c r="K28" i="19" s="1"/>
  <c r="F27" i="19"/>
  <c r="K27" i="19" s="1"/>
  <c r="F26" i="19"/>
  <c r="K26" i="19" s="1"/>
  <c r="F25" i="19"/>
  <c r="K25" i="19" s="1"/>
  <c r="F24" i="19"/>
  <c r="K24" i="19" s="1"/>
  <c r="F23" i="19"/>
  <c r="K23" i="19" s="1"/>
  <c r="F22" i="19"/>
  <c r="K22" i="19" s="1"/>
  <c r="F21" i="19"/>
  <c r="K21" i="19" s="1"/>
  <c r="F20" i="19"/>
  <c r="K20" i="19" s="1"/>
  <c r="F19" i="19"/>
  <c r="K19" i="19" s="1"/>
  <c r="F18" i="19"/>
  <c r="G18" i="19" s="1"/>
  <c r="H105" i="19" l="1"/>
  <c r="G23" i="19"/>
  <c r="G31" i="19"/>
  <c r="G25" i="19"/>
  <c r="K18" i="19"/>
  <c r="G24" i="19"/>
  <c r="G30" i="19"/>
  <c r="G22" i="19"/>
  <c r="G29" i="19"/>
  <c r="G21" i="19"/>
  <c r="G28" i="19"/>
  <c r="G20" i="19"/>
  <c r="G27" i="19"/>
  <c r="G19" i="19"/>
  <c r="G26" i="19"/>
  <c r="L84" i="19"/>
  <c r="H84" i="19"/>
  <c r="F66" i="19"/>
  <c r="I66" i="19" s="1"/>
  <c r="J84" i="19"/>
  <c r="K39" i="19"/>
  <c r="G35" i="19"/>
  <c r="H106" i="19"/>
  <c r="H112" i="19"/>
  <c r="H100" i="19"/>
  <c r="H108" i="19"/>
  <c r="F114" i="19"/>
  <c r="G106" i="19"/>
  <c r="G104" i="19"/>
  <c r="H104" i="19" s="1"/>
  <c r="G112" i="19"/>
  <c r="G107" i="19"/>
  <c r="H107" i="19" s="1"/>
  <c r="K37" i="19"/>
  <c r="K46" i="19"/>
  <c r="I35" i="19"/>
  <c r="K68" i="19"/>
  <c r="K74" i="19"/>
  <c r="I37" i="19"/>
  <c r="I20" i="19"/>
  <c r="G44" i="19"/>
  <c r="K44" i="19"/>
  <c r="K72" i="19"/>
  <c r="G40" i="19"/>
  <c r="K42" i="19"/>
  <c r="G47" i="19"/>
  <c r="K70" i="19"/>
  <c r="I22" i="19"/>
  <c r="G38" i="19"/>
  <c r="K40" i="19"/>
  <c r="G45" i="19"/>
  <c r="I47" i="19"/>
  <c r="K76" i="19"/>
  <c r="I28" i="19"/>
  <c r="G36" i="19"/>
  <c r="K38" i="19"/>
  <c r="G43" i="19"/>
  <c r="I45" i="19"/>
  <c r="K82" i="19"/>
  <c r="I26" i="19"/>
  <c r="I18" i="19"/>
  <c r="G34" i="19"/>
  <c r="K36" i="19"/>
  <c r="G41" i="19"/>
  <c r="I43" i="19"/>
  <c r="K80" i="19"/>
  <c r="I24" i="19"/>
  <c r="K34" i="19"/>
  <c r="G39" i="19"/>
  <c r="I41" i="19"/>
  <c r="G48" i="19"/>
  <c r="K78" i="19"/>
  <c r="G42" i="19"/>
  <c r="I30" i="19"/>
  <c r="F49" i="19"/>
  <c r="I49" i="19" s="1"/>
  <c r="G46" i="19"/>
  <c r="K48" i="19"/>
  <c r="F32" i="19"/>
  <c r="I51" i="19"/>
  <c r="I53" i="19"/>
  <c r="I55" i="19"/>
  <c r="I57" i="19"/>
  <c r="I59" i="19"/>
  <c r="I61" i="19"/>
  <c r="I63" i="19"/>
  <c r="I65" i="19"/>
  <c r="G68" i="19"/>
  <c r="G70" i="19"/>
  <c r="G72" i="19"/>
  <c r="G74" i="19"/>
  <c r="G76" i="19"/>
  <c r="G78" i="19"/>
  <c r="G80" i="19"/>
  <c r="G82" i="19"/>
  <c r="I34" i="19"/>
  <c r="K51" i="19"/>
  <c r="K53" i="19"/>
  <c r="K55" i="19"/>
  <c r="K57" i="19"/>
  <c r="K59" i="19"/>
  <c r="K61" i="19"/>
  <c r="K63" i="19"/>
  <c r="K65" i="19"/>
  <c r="G52" i="19"/>
  <c r="G54" i="19"/>
  <c r="G56" i="19"/>
  <c r="G58" i="19"/>
  <c r="G60" i="19"/>
  <c r="G62" i="19"/>
  <c r="G64" i="19"/>
  <c r="F83" i="19"/>
  <c r="I83" i="19" s="1"/>
  <c r="I52" i="19"/>
  <c r="I54" i="19"/>
  <c r="I56" i="19"/>
  <c r="I58" i="19"/>
  <c r="I60" i="19"/>
  <c r="I62" i="19"/>
  <c r="I64" i="19"/>
  <c r="G69" i="19"/>
  <c r="G71" i="19"/>
  <c r="G73" i="19"/>
  <c r="G75" i="19"/>
  <c r="G77" i="19"/>
  <c r="G79" i="19"/>
  <c r="G81" i="19"/>
  <c r="I69" i="19"/>
  <c r="I71" i="19"/>
  <c r="I73" i="19"/>
  <c r="I75" i="19"/>
  <c r="I77" i="19"/>
  <c r="I79" i="19"/>
  <c r="I81" i="19"/>
  <c r="I19" i="19"/>
  <c r="I21" i="19"/>
  <c r="I23" i="19"/>
  <c r="I25" i="19"/>
  <c r="I27" i="19"/>
  <c r="I29" i="19"/>
  <c r="I31" i="19"/>
  <c r="K66" i="19" l="1"/>
  <c r="G66" i="19"/>
  <c r="G32" i="19"/>
  <c r="F84" i="19"/>
  <c r="H113" i="19"/>
  <c r="H114" i="19" s="1"/>
  <c r="H119" i="19" s="1"/>
  <c r="G114" i="19"/>
  <c r="I32" i="19"/>
  <c r="K49" i="19"/>
  <c r="G49" i="19"/>
  <c r="G83" i="19"/>
  <c r="K83" i="19"/>
  <c r="K32" i="19"/>
  <c r="C88" i="19" l="1"/>
  <c r="C92" i="19"/>
  <c r="C90" i="19"/>
  <c r="G84" i="19"/>
  <c r="K84" i="19"/>
  <c r="C86" i="19"/>
  <c r="I84" i="19"/>
  <c r="H123" i="19"/>
</calcChain>
</file>

<file path=xl/sharedStrings.xml><?xml version="1.0" encoding="utf-8"?>
<sst xmlns="http://schemas.openxmlformats.org/spreadsheetml/2006/main" count="135" uniqueCount="102">
  <si>
    <t>(unijeti naziv podnosioca prijave)</t>
  </si>
  <si>
    <t>Naziv projekta:</t>
  </si>
  <si>
    <t>(unijeti naziv projekta)</t>
  </si>
  <si>
    <t>Period implementacije:</t>
  </si>
  <si>
    <t>(upisata period od do)</t>
  </si>
  <si>
    <t>Šifra</t>
  </si>
  <si>
    <t>Budžetska linija</t>
  </si>
  <si>
    <t>Ukupno za projekat [KM]</t>
  </si>
  <si>
    <t>Učešće</t>
  </si>
  <si>
    <t>Podnosilac prijave</t>
  </si>
  <si>
    <t>EU4AGRI</t>
  </si>
  <si>
    <t>1.1.</t>
  </si>
  <si>
    <t>2.1.</t>
  </si>
  <si>
    <t>3.1.</t>
  </si>
  <si>
    <t>4.1.</t>
  </si>
  <si>
    <t>UKUPNO U KM</t>
  </si>
  <si>
    <t>Jedinica mjere (JM)</t>
  </si>
  <si>
    <t>količina (JM)</t>
  </si>
  <si>
    <t>Cijena u KM/ JM</t>
  </si>
  <si>
    <t>Ukupno (KM)</t>
  </si>
  <si>
    <t>%</t>
  </si>
  <si>
    <t>KM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</si>
  <si>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</si>
  <si>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</si>
  <si>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</si>
  <si>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</si>
  <si>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</si>
  <si>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</si>
  <si>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</si>
  <si>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</si>
  <si>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</si>
  <si>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</si>
  <si>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1.13.</t>
  </si>
  <si>
    <t>1.14.</t>
  </si>
  <si>
    <t>1.15.</t>
  </si>
  <si>
    <t>Sub-total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</si>
  <si>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</si>
  <si>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</si>
  <si>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</si>
  <si>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</si>
  <si>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</si>
  <si>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</si>
  <si>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</si>
  <si>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</si>
  <si>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</si>
  <si>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</si>
  <si>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</si>
  <si>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</si>
  <si>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</si>
  <si>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</si>
  <si>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</si>
  <si>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</si>
  <si>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</si>
  <si>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</si>
  <si>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</si>
  <si>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</si>
  <si>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</si>
  <si>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</si>
  <si>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</si>
  <si>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</si>
  <si>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</si>
  <si>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</si>
  <si>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</si>
  <si>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</si>
  <si>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</si>
  <si>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</si>
  <si>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</si>
  <si>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</si>
  <si>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</si>
  <si>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</si>
  <si>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</si>
  <si>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</si>
  <si>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</si>
  <si>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</si>
  <si>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</si>
  <si>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</si>
  <si>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</si>
  <si>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PDV (KM)</t>
  </si>
  <si>
    <t>Ukupno sa PDV-om (KM)</t>
  </si>
  <si>
    <t xml:space="preserve">PDV za troškove koji se financiraju iz sredstava podnosioca </t>
  </si>
  <si>
    <t>PDV za troškove koji se financiraju iz sredstava Projekata</t>
  </si>
  <si>
    <t>PDV koji se odnosi na prihvatljive troškove pobrojane u prethodnoj tabeli</t>
  </si>
  <si>
    <t>Učešće Projekata u ukupnim prihvatljivih troškova podnosioca prijave</t>
  </si>
  <si>
    <t>Prihvatljivi +Neprihvatljivi troškovi</t>
  </si>
  <si>
    <t>Izgradnja, adaptacija, sanacija i rekonstrukcija objekata</t>
  </si>
  <si>
    <t xml:space="preserve">Oprema za obavljanje djelatnosti koja je predmet projekta </t>
  </si>
  <si>
    <t>Troškovi angažmana eksperata za obuke</t>
  </si>
  <si>
    <t>JLS</t>
  </si>
  <si>
    <t>Napomena: U tabelu Prihvatljivi troškovi unositi iznose bez uračunatog PDV-a pošto PDV spada u neprihvatljive troškove i isti se unosi u tabelu Neprihvatljivi troškovi</t>
  </si>
  <si>
    <t>Učešće JLS u ukupnim prihvatljivim troškovima</t>
  </si>
  <si>
    <t>Lot:</t>
  </si>
  <si>
    <t>Naziv direktnog korisnika:</t>
  </si>
  <si>
    <t>LOT 1</t>
  </si>
  <si>
    <t>Ukupno (KM) bez PDVa</t>
  </si>
  <si>
    <t>Troškovi</t>
  </si>
  <si>
    <t>Usluge (odnosi se na usluge analiza finalnih proizvoda, te uslugu izrade dizajna etiketa, pakovanja, promotivnih materijala i izrade online prodavnice)</t>
  </si>
  <si>
    <t xml:space="preserve">Ukupno učešće JLS I direktnog korisnika u ukupnim prihvatljivim troškovima </t>
  </si>
  <si>
    <t xml:space="preserve">Učešće direktnog korisnika u prihvatljivim troškovima </t>
  </si>
  <si>
    <t>Ukoliko je učešće Projekta označeno crvenim znači da se traži veći iznos podrške nego što je dozvoljen Smjernicama</t>
  </si>
  <si>
    <t xml:space="preserve">Ukupni troškovi </t>
  </si>
  <si>
    <t xml:space="preserve">Prihvatljivi troškovi </t>
  </si>
  <si>
    <t xml:space="preserve">Neprihvatljivi troškovi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</si>
</sst>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name val="Calibri Light"/>
      <family val="2"/>
    </font>
    <font>
      <sz val="11"/>
      <name val="Calibri Light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4" tint="-0.249977111117893"/>
      <name val="Calibri Light"/>
      <family val="2"/>
    </font>
    <font>
      <sz val="11"/>
      <color theme="1"/>
      <name val="Calibri Light"/>
      <family val="2"/>
    </font>
    <font>
      <b/>
      <sz val="14"/>
      <color rgb="FFFF0000"/>
      <name val="Calibri Light"/>
      <family val="2"/>
    </font>
    <font>
      <b/>
      <sz val="11"/>
      <color theme="1"/>
      <name val="Calibri Light"/>
      <family val="2"/>
    </font>
    <font>
      <b/>
      <sz val="11"/>
      <color theme="0"/>
      <name val="Calibri Light"/>
      <family val="2"/>
    </font>
    <font>
      <sz val="11"/>
      <color theme="0"/>
      <name val="Calibri Light"/>
      <family val="2"/>
    </font>
    <font>
      <b/>
      <sz val="16"/>
      <color theme="1"/>
      <name val="Calibri Light"/>
      <family val="2"/>
    </font>
    <font>
      <b/>
      <sz val="20"/>
      <color theme="1"/>
      <name val="Calibri Light"/>
      <family val="2"/>
    </font>
    <font>
      <sz val="2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theme="3" tint="0.59999389629810485"/>
      </bottom>
      <diagonal/>
    </border>
    <border>
      <left style="medium">
        <color theme="3" tint="0.59999389629810485"/>
      </left>
      <right style="dashed">
        <color theme="3" tint="0.59999389629810485"/>
      </right>
      <top style="dashed">
        <color theme="3" tint="0.59999389629810485"/>
      </top>
      <bottom style="dashed">
        <color theme="3" tint="0.59999389629810485"/>
      </bottom>
      <diagonal/>
    </border>
    <border>
      <left style="dashed">
        <color theme="3" tint="0.59999389629810485"/>
      </left>
      <right style="dashed">
        <color theme="3" tint="0.59999389629810485"/>
      </right>
      <top style="dashed">
        <color theme="3" tint="0.59999389629810485"/>
      </top>
      <bottom style="dashed">
        <color theme="3" tint="0.59999389629810485"/>
      </bottom>
      <diagonal/>
    </border>
    <border>
      <left style="dashed">
        <color theme="3" tint="0.59999389629810485"/>
      </left>
      <right style="medium">
        <color theme="3" tint="0.59999389629810485"/>
      </right>
      <top style="dashed">
        <color theme="3" tint="0.59999389629810485"/>
      </top>
      <bottom style="dashed">
        <color theme="3" tint="0.59999389629810485"/>
      </bottom>
      <diagonal/>
    </border>
    <border>
      <left/>
      <right style="dashed">
        <color theme="3" tint="0.59999389629810485"/>
      </right>
      <top style="dashed">
        <color theme="3" tint="0.59999389629810485"/>
      </top>
      <bottom style="dashed">
        <color theme="3" tint="0.59999389629810485"/>
      </bottom>
      <diagonal/>
    </border>
    <border>
      <left style="medium">
        <color theme="3" tint="0.59999389629810485"/>
      </left>
      <right/>
      <top style="dashed">
        <color theme="3" tint="0.59999389629810485"/>
      </top>
      <bottom style="dashed">
        <color theme="3" tint="0.59999389629810485"/>
      </bottom>
      <diagonal/>
    </border>
    <border>
      <left/>
      <right/>
      <top style="dashed">
        <color theme="3" tint="0.59999389629810485"/>
      </top>
      <bottom style="dashed">
        <color theme="3" tint="0.59999389629810485"/>
      </bottom>
      <diagonal/>
    </border>
    <border>
      <left style="dashed">
        <color theme="3" tint="0.59999389629810485"/>
      </left>
      <right style="medium">
        <color theme="3" tint="0.59999389629810485"/>
      </right>
      <top style="dashed">
        <color theme="3" tint="0.59999389629810485"/>
      </top>
      <bottom/>
      <diagonal/>
    </border>
    <border>
      <left style="medium">
        <color theme="3" tint="0.59999389629810485"/>
      </left>
      <right/>
      <top style="dashed">
        <color theme="3" tint="0.59999389629810485"/>
      </top>
      <bottom/>
      <diagonal/>
    </border>
    <border>
      <left/>
      <right/>
      <top style="dashed">
        <color theme="3" tint="0.59999389629810485"/>
      </top>
      <bottom/>
      <diagonal/>
    </border>
    <border>
      <left/>
      <right style="dashed">
        <color theme="3" tint="0.59999389629810485"/>
      </right>
      <top style="dashed">
        <color theme="3" tint="0.59999389629810485"/>
      </top>
      <bottom style="medium">
        <color theme="3" tint="0.59999389629810485"/>
      </bottom>
      <diagonal/>
    </border>
    <border>
      <left style="dashed">
        <color theme="3" tint="0.59999389629810485"/>
      </left>
      <right style="medium">
        <color theme="3" tint="0.59999389629810485"/>
      </right>
      <top style="dashed">
        <color theme="3" tint="0.59999389629810485"/>
      </top>
      <bottom style="medium">
        <color theme="3" tint="0.59999389629810485"/>
      </bottom>
      <diagonal/>
    </border>
    <border>
      <left style="medium">
        <color theme="3" tint="0.59999389629810485"/>
      </left>
      <right style="dashed">
        <color theme="3" tint="0.59999389629810485"/>
      </right>
      <top style="medium">
        <color theme="3" tint="0.59999389629810485"/>
      </top>
      <bottom style="dashed">
        <color theme="3" tint="0.59999389629810485"/>
      </bottom>
      <diagonal/>
    </border>
    <border>
      <left style="dashed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dashed">
        <color theme="3" tint="0.59999389629810485"/>
      </bottom>
      <diagonal/>
    </border>
    <border>
      <left style="medium">
        <color theme="3" tint="0.59999389629810485"/>
      </left>
      <right/>
      <top style="medium">
        <color theme="3" tint="0.59999389629810485"/>
      </top>
      <bottom style="dashed">
        <color theme="3" tint="0.59999389629810485"/>
      </bottom>
      <diagonal/>
    </border>
    <border>
      <left/>
      <right style="medium">
        <color theme="3" tint="0.59999389629810485"/>
      </right>
      <top style="medium">
        <color theme="3" tint="0.59999389629810485"/>
      </top>
      <bottom style="dashed">
        <color theme="3" tint="0.59999389629810485"/>
      </bottom>
      <diagonal/>
    </border>
    <border>
      <left/>
      <right style="medium">
        <color theme="3" tint="0.59999389629810485"/>
      </right>
      <top style="dashed">
        <color theme="3" tint="0.59999389629810485"/>
      </top>
      <bottom style="dashed">
        <color theme="3" tint="0.59999389629810485"/>
      </bottom>
      <diagonal/>
    </border>
    <border>
      <left style="dashed">
        <color theme="3" tint="0.59999389629810485"/>
      </left>
      <right style="dashed">
        <color theme="3" tint="0.59999389629810485"/>
      </right>
      <top style="medium">
        <color theme="3" tint="0.59999389629810485"/>
      </top>
      <bottom style="dashed">
        <color theme="3" tint="0.59999389629810485"/>
      </bottom>
      <diagonal/>
    </border>
    <border>
      <left style="medium">
        <color theme="3" tint="0.59999389629810485"/>
      </left>
      <right/>
      <top style="medium">
        <color theme="3" tint="0.59999389629810485"/>
      </top>
      <bottom/>
      <diagonal/>
    </border>
    <border>
      <left/>
      <right/>
      <top style="medium">
        <color theme="3" tint="0.59999389629810485"/>
      </top>
      <bottom/>
      <diagonal/>
    </border>
    <border>
      <left style="medium">
        <color theme="3" tint="0.59999389629810485"/>
      </left>
      <right/>
      <top style="dashed">
        <color theme="3" tint="0.59999389629810485"/>
      </top>
      <bottom style="medium">
        <color theme="3" tint="0.59999389629810485"/>
      </bottom>
      <diagonal/>
    </border>
    <border>
      <left/>
      <right/>
      <top style="dashed">
        <color theme="3" tint="0.59999389629810485"/>
      </top>
      <bottom style="medium">
        <color theme="3" tint="0.59999389629810485"/>
      </bottom>
      <diagonal/>
    </border>
    <border>
      <left style="medium">
        <color theme="3" tint="0.59999389629810485"/>
      </left>
      <right/>
      <top/>
      <bottom/>
      <diagonal/>
    </border>
    <border>
      <left/>
      <right style="medium">
        <color theme="3" tint="0.59999389629810485"/>
      </right>
      <top style="dashed">
        <color theme="3" tint="0.59999389629810485"/>
      </top>
      <bottom style="medium">
        <color theme="3" tint="0.59999389629810485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Alignment="1" applyProtection="1">
      <alignment vertical="top"/>
      <protection locked="0"/>
    </xf>
    <xf numFmtId="0" fontId="5" fillId="0" borderId="2" xfId="0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0" fillId="2" borderId="3" xfId="0" applyFont="1" applyFill="1" applyBorder="1" applyAlignment="1" applyProtection="1">
      <alignment horizontal="center" vertical="top" wrapText="1"/>
      <protection locked="0"/>
    </xf>
    <xf numFmtId="0" fontId="10" fillId="2" borderId="4" xfId="0" applyFont="1" applyFill="1" applyBorder="1" applyAlignment="1" applyProtection="1">
      <alignment horizontal="center" vertical="top" wrapText="1"/>
      <protection locked="0"/>
    </xf>
    <xf numFmtId="0" fontId="1" fillId="3" borderId="3" xfId="0" applyFont="1" applyFill="1" applyBorder="1" applyAlignment="1" applyProtection="1">
      <alignment horizontal="center" vertical="top"/>
      <protection locked="0"/>
    </xf>
    <xf numFmtId="0" fontId="1" fillId="3" borderId="5" xfId="0" applyFont="1" applyFill="1" applyBorder="1" applyAlignment="1" applyProtection="1">
      <alignment vertical="top"/>
      <protection locked="0"/>
    </xf>
    <xf numFmtId="0" fontId="2" fillId="3" borderId="3" xfId="0" applyFont="1" applyFill="1" applyBorder="1" applyAlignment="1" applyProtection="1">
      <alignment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4" fontId="2" fillId="3" borderId="4" xfId="0" applyNumberFormat="1" applyFont="1" applyFill="1" applyBorder="1" applyAlignment="1" applyProtection="1">
      <alignment vertical="top"/>
      <protection locked="0"/>
    </xf>
    <xf numFmtId="4" fontId="1" fillId="3" borderId="3" xfId="0" applyNumberFormat="1" applyFont="1" applyFill="1" applyBorder="1" applyAlignment="1" applyProtection="1">
      <alignment horizontal="center" vertical="top"/>
      <protection locked="0"/>
    </xf>
    <xf numFmtId="4" fontId="1" fillId="3" borderId="6" xfId="0" applyNumberFormat="1" applyFont="1" applyFill="1" applyBorder="1" applyAlignment="1" applyProtection="1">
      <alignment horizontal="center" vertical="top"/>
      <protection locked="0"/>
    </xf>
    <xf numFmtId="0" fontId="2" fillId="4" borderId="3" xfId="0" applyFont="1" applyFill="1" applyBorder="1" applyAlignment="1" applyProtection="1">
      <alignment horizontal="center" vertical="top"/>
      <protection locked="0"/>
    </xf>
    <xf numFmtId="0" fontId="1" fillId="4" borderId="5" xfId="0" applyFont="1" applyFill="1" applyBorder="1" applyAlignment="1" applyProtection="1">
      <alignment vertical="top"/>
      <protection locked="0"/>
    </xf>
    <xf numFmtId="0" fontId="2" fillId="4" borderId="4" xfId="0" applyFont="1" applyFill="1" applyBorder="1" applyAlignment="1" applyProtection="1">
      <alignment horizontal="center" vertical="top"/>
      <protection locked="0"/>
    </xf>
    <xf numFmtId="4" fontId="2" fillId="4" borderId="4" xfId="0" applyNumberFormat="1" applyFont="1" applyFill="1" applyBorder="1" applyAlignment="1" applyProtection="1">
      <alignment vertical="top"/>
      <protection locked="0"/>
    </xf>
    <xf numFmtId="4" fontId="2" fillId="4" borderId="3" xfId="0" applyNumberFormat="1" applyFont="1" applyFill="1" applyBorder="1" applyAlignment="1" applyProtection="1">
      <alignment vertical="top"/>
      <protection locked="0"/>
    </xf>
    <xf numFmtId="4" fontId="2" fillId="4" borderId="6" xfId="0" applyNumberFormat="1" applyFont="1" applyFill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4" fontId="2" fillId="0" borderId="4" xfId="0" applyNumberFormat="1" applyFont="1" applyBorder="1" applyAlignment="1" applyProtection="1">
      <alignment vertical="top"/>
      <protection locked="0"/>
    </xf>
    <xf numFmtId="9" fontId="2" fillId="0" borderId="3" xfId="1" applyFont="1" applyFill="1" applyBorder="1" applyAlignment="1" applyProtection="1">
      <alignment vertical="top"/>
      <protection locked="0"/>
    </xf>
    <xf numFmtId="0" fontId="2" fillId="0" borderId="8" xfId="0" applyFont="1" applyBorder="1" applyAlignment="1" applyProtection="1">
      <alignment vertical="top"/>
      <protection locked="0"/>
    </xf>
    <xf numFmtId="0" fontId="1" fillId="4" borderId="3" xfId="0" applyFont="1" applyFill="1" applyBorder="1" applyAlignment="1" applyProtection="1">
      <alignment horizontal="center" vertical="top"/>
      <protection locked="0"/>
    </xf>
    <xf numFmtId="9" fontId="1" fillId="4" borderId="3" xfId="1" applyFont="1" applyFill="1" applyBorder="1" applyAlignment="1" applyProtection="1">
      <alignment vertical="top"/>
      <protection locked="0"/>
    </xf>
    <xf numFmtId="9" fontId="1" fillId="4" borderId="6" xfId="1" applyFont="1" applyFill="1" applyBorder="1" applyAlignment="1" applyProtection="1">
      <alignment vertical="top"/>
      <protection locked="0"/>
    </xf>
    <xf numFmtId="0" fontId="1" fillId="4" borderId="4" xfId="0" applyFont="1" applyFill="1" applyBorder="1" applyAlignment="1" applyProtection="1">
      <alignment horizontal="center" vertical="top"/>
      <protection locked="0"/>
    </xf>
    <xf numFmtId="4" fontId="1" fillId="4" borderId="4" xfId="0" applyNumberFormat="1" applyFont="1" applyFill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4" fontId="2" fillId="0" borderId="5" xfId="0" applyNumberFormat="1" applyFont="1" applyBorder="1" applyAlignment="1">
      <alignment vertical="top"/>
    </xf>
    <xf numFmtId="4" fontId="1" fillId="5" borderId="5" xfId="0" applyNumberFormat="1" applyFont="1" applyFill="1" applyBorder="1" applyAlignment="1">
      <alignment vertical="top"/>
    </xf>
    <xf numFmtId="4" fontId="1" fillId="4" borderId="5" xfId="0" applyNumberFormat="1" applyFont="1" applyFill="1" applyBorder="1" applyAlignment="1">
      <alignment vertical="top"/>
    </xf>
    <xf numFmtId="4" fontId="1" fillId="6" borderId="13" xfId="0" applyNumberFormat="1" applyFont="1" applyFill="1" applyBorder="1" applyAlignment="1">
      <alignment vertical="top"/>
    </xf>
    <xf numFmtId="9" fontId="9" fillId="6" borderId="1" xfId="1" applyFont="1" applyFill="1" applyBorder="1" applyAlignment="1" applyProtection="1">
      <alignment vertical="top"/>
    </xf>
    <xf numFmtId="9" fontId="9" fillId="0" borderId="0" xfId="1" applyFont="1" applyFill="1" applyAlignment="1" applyProtection="1">
      <alignment vertical="top"/>
    </xf>
    <xf numFmtId="0" fontId="10" fillId="2" borderId="5" xfId="0" applyFont="1" applyFill="1" applyBorder="1" applyAlignment="1">
      <alignment horizontal="center" vertical="top" wrapText="1"/>
    </xf>
    <xf numFmtId="4" fontId="1" fillId="3" borderId="5" xfId="0" applyNumberFormat="1" applyFont="1" applyFill="1" applyBorder="1" applyAlignment="1">
      <alignment vertical="top"/>
    </xf>
    <xf numFmtId="4" fontId="2" fillId="4" borderId="5" xfId="0" applyNumberFormat="1" applyFont="1" applyFill="1" applyBorder="1" applyAlignment="1">
      <alignment vertical="top"/>
    </xf>
    <xf numFmtId="4" fontId="1" fillId="3" borderId="5" xfId="0" applyNumberFormat="1" applyFont="1" applyFill="1" applyBorder="1" applyAlignment="1">
      <alignment horizontal="center" vertical="top"/>
    </xf>
    <xf numFmtId="9" fontId="2" fillId="0" borderId="0" xfId="1" applyFont="1" applyFill="1" applyBorder="1" applyAlignment="1" applyProtection="1">
      <alignment vertical="top"/>
      <protection locked="0"/>
    </xf>
    <xf numFmtId="9" fontId="1" fillId="0" borderId="0" xfId="1" applyFont="1" applyFill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10" fillId="2" borderId="16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9" fontId="2" fillId="4" borderId="3" xfId="1" applyFont="1" applyFill="1" applyBorder="1" applyAlignment="1" applyProtection="1">
      <alignment vertical="top"/>
      <protection locked="0"/>
    </xf>
    <xf numFmtId="4" fontId="7" fillId="0" borderId="0" xfId="0" applyNumberFormat="1" applyFont="1" applyAlignment="1" applyProtection="1">
      <alignment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4" fontId="2" fillId="0" borderId="0" xfId="0" applyNumberFormat="1" applyFont="1" applyAlignment="1" applyProtection="1">
      <alignment vertical="top"/>
      <protection locked="0"/>
    </xf>
    <xf numFmtId="4" fontId="2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4" fontId="2" fillId="7" borderId="5" xfId="0" applyNumberFormat="1" applyFont="1" applyFill="1" applyBorder="1" applyAlignment="1">
      <alignment vertical="top"/>
    </xf>
    <xf numFmtId="9" fontId="2" fillId="7" borderId="3" xfId="1" applyFont="1" applyFill="1" applyBorder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2" fontId="2" fillId="7" borderId="3" xfId="1" applyNumberFormat="1" applyFont="1" applyFill="1" applyBorder="1" applyAlignment="1" applyProtection="1">
      <alignment vertical="top"/>
      <protection locked="0"/>
    </xf>
    <xf numFmtId="4" fontId="1" fillId="7" borderId="5" xfId="0" applyNumberFormat="1" applyFont="1" applyFill="1" applyBorder="1" applyAlignment="1">
      <alignment vertical="top"/>
    </xf>
    <xf numFmtId="2" fontId="1" fillId="7" borderId="3" xfId="1" applyNumberFormat="1" applyFont="1" applyFill="1" applyBorder="1" applyAlignment="1" applyProtection="1">
      <alignment vertical="top"/>
      <protection locked="0"/>
    </xf>
    <xf numFmtId="9" fontId="9" fillId="5" borderId="1" xfId="1" applyFont="1" applyFill="1" applyBorder="1" applyAlignment="1" applyProtection="1">
      <alignment vertical="top"/>
    </xf>
    <xf numFmtId="0" fontId="12" fillId="0" borderId="0" xfId="0" applyFont="1" applyAlignment="1" applyProtection="1">
      <alignment vertical="top"/>
      <protection locked="0"/>
    </xf>
    <xf numFmtId="0" fontId="0" fillId="0" borderId="0" xfId="0" applyAlignment="1">
      <alignment vertical="top"/>
    </xf>
    <xf numFmtId="0" fontId="10" fillId="2" borderId="23" xfId="0" applyFont="1" applyFill="1" applyBorder="1" applyAlignment="1" applyProtection="1">
      <alignment horizontal="left" vertical="top"/>
      <protection locked="0"/>
    </xf>
    <xf numFmtId="0" fontId="0" fillId="0" borderId="2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0" fillId="2" borderId="22" xfId="0" applyFont="1" applyFill="1" applyBorder="1" applyAlignment="1" applyProtection="1">
      <alignment horizontal="right" vertical="top"/>
      <protection locked="0"/>
    </xf>
    <xf numFmtId="0" fontId="0" fillId="0" borderId="23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 applyProtection="1">
      <alignment vertical="top"/>
      <protection locked="0"/>
    </xf>
    <xf numFmtId="0" fontId="13" fillId="0" borderId="0" xfId="0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5" fillId="5" borderId="2" xfId="0" applyFont="1" applyFill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5" borderId="8" xfId="0" applyFont="1" applyFill="1" applyBorder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right"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0" fillId="0" borderId="8" xfId="0" applyBorder="1" applyAlignment="1">
      <alignment vertical="top"/>
    </xf>
    <xf numFmtId="0" fontId="0" fillId="0" borderId="6" xfId="0" applyBorder="1" applyAlignment="1">
      <alignment vertical="top"/>
    </xf>
    <xf numFmtId="0" fontId="10" fillId="2" borderId="23" xfId="0" applyFont="1" applyFill="1" applyBorder="1" applyAlignment="1" applyProtection="1">
      <alignment horizontal="right" vertical="top"/>
      <protection locked="0"/>
    </xf>
    <xf numFmtId="0" fontId="10" fillId="2" borderId="12" xfId="0" applyFont="1" applyFill="1" applyBorder="1" applyAlignment="1" applyProtection="1">
      <alignment horizontal="right" vertical="top"/>
      <protection locked="0"/>
    </xf>
    <xf numFmtId="0" fontId="10" fillId="2" borderId="14" xfId="0" applyFont="1" applyFill="1" applyBorder="1" applyAlignment="1" applyProtection="1">
      <alignment horizontal="center" vertical="top"/>
      <protection locked="0"/>
    </xf>
    <xf numFmtId="0" fontId="11" fillId="2" borderId="3" xfId="0" applyFont="1" applyFill="1" applyBorder="1" applyAlignment="1" applyProtection="1">
      <alignment vertical="top"/>
      <protection locked="0"/>
    </xf>
    <xf numFmtId="0" fontId="10" fillId="2" borderId="15" xfId="0" applyFont="1" applyFill="1" applyBorder="1" applyAlignment="1" applyProtection="1">
      <alignment horizontal="center" vertical="top"/>
      <protection locked="0"/>
    </xf>
    <xf numFmtId="0" fontId="11" fillId="2" borderId="5" xfId="0" applyFont="1" applyFill="1" applyBorder="1" applyAlignment="1" applyProtection="1">
      <alignment vertical="top"/>
      <protection locked="0"/>
    </xf>
    <xf numFmtId="0" fontId="10" fillId="2" borderId="20" xfId="0" applyFont="1" applyFill="1" applyBorder="1" applyAlignment="1" applyProtection="1">
      <alignment horizontal="center" vertical="top"/>
      <protection locked="0"/>
    </xf>
    <xf numFmtId="0" fontId="10" fillId="2" borderId="21" xfId="0" applyFont="1" applyFill="1" applyBorder="1" applyAlignment="1" applyProtection="1">
      <alignment horizontal="center" vertical="top"/>
      <protection locked="0"/>
    </xf>
    <xf numFmtId="0" fontId="0" fillId="0" borderId="21" xfId="0" applyBorder="1" applyAlignment="1">
      <alignment horizontal="center" vertical="top"/>
    </xf>
    <xf numFmtId="0" fontId="10" fillId="2" borderId="19" xfId="0" applyFont="1" applyFill="1" applyBorder="1" applyAlignment="1" applyProtection="1">
      <alignment horizontal="center" vertical="top"/>
      <protection locked="0"/>
    </xf>
    <xf numFmtId="0" fontId="10" fillId="2" borderId="24" xfId="0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Alignment="1" applyProtection="1">
      <alignment horizontal="center" vertical="top"/>
      <protection locked="0"/>
    </xf>
    <xf numFmtId="0" fontId="10" fillId="2" borderId="16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10" fillId="2" borderId="7" xfId="0" applyFont="1" applyFill="1" applyBorder="1" applyAlignment="1" applyProtection="1">
      <alignment horizontal="center" vertical="top" wrapText="1"/>
      <protection locked="0"/>
    </xf>
    <xf numFmtId="0" fontId="10" fillId="2" borderId="18" xfId="0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702641</xdr:colOff>
      <xdr:row>41</xdr:row>
      <xdr:rowOff>151848</xdr:rowOff>
    </xdr:from>
    <xdr:to>
      <xdr:col>7</xdr:col>
      <xdr:colOff>772491</xdr:colOff>
      <xdr:row>43</xdr:row>
      <xdr:rowOff>25401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BD21344-A2AE-4C2B-8C3D-4ECAC91AD271}"/>
            </a:ext>
          </a:extLst>
        </xdr:cNvPr>
        <xdr:cNvSpPr txBox="1">
          <a:spLocks noChangeArrowheads="1"/>
        </xdr:cNvSpPr>
      </xdr:nvSpPr>
      <xdr:spPr bwMode="auto">
        <a:xfrm>
          <a:off x="10275266" y="6838398"/>
          <a:ext cx="69850" cy="197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1116772</xdr:colOff>
      <xdr:row>45</xdr:row>
      <xdr:rowOff>55218</xdr:rowOff>
    </xdr:from>
    <xdr:to>
      <xdr:col>6</xdr:col>
      <xdr:colOff>37686</xdr:colOff>
      <xdr:row>46</xdr:row>
      <xdr:rowOff>97598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07E5535-319F-4969-9BC8-DE9C10B88DF2}"/>
            </a:ext>
          </a:extLst>
        </xdr:cNvPr>
        <xdr:cNvSpPr txBox="1">
          <a:spLocks noChangeArrowheads="1"/>
        </xdr:cNvSpPr>
      </xdr:nvSpPr>
      <xdr:spPr bwMode="auto">
        <a:xfrm>
          <a:off x="8752647" y="7389468"/>
          <a:ext cx="76614" cy="204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</xdr:colOff>
      <xdr:row>38</xdr:row>
      <xdr:rowOff>0</xdr:rowOff>
    </xdr:from>
    <xdr:to>
      <xdr:col>0</xdr:col>
      <xdr:colOff>152400</xdr:colOff>
      <xdr:row>39</xdr:row>
      <xdr:rowOff>47625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936939F2-993B-45C7-A8F9-1277BAE7C0B7}"/>
            </a:ext>
          </a:extLst>
        </xdr:cNvPr>
        <xdr:cNvSpPr txBox="1">
          <a:spLocks noChangeArrowheads="1"/>
        </xdr:cNvSpPr>
      </xdr:nvSpPr>
      <xdr:spPr bwMode="auto">
        <a:xfrm>
          <a:off x="95250" y="6200775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</xdr:colOff>
      <xdr:row>38</xdr:row>
      <xdr:rowOff>0</xdr:rowOff>
    </xdr:from>
    <xdr:to>
      <xdr:col>0</xdr:col>
      <xdr:colOff>152400</xdr:colOff>
      <xdr:row>39</xdr:row>
      <xdr:rowOff>47625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FE09158C-1F27-47B9-8F7E-4D326DEEA8B8}"/>
            </a:ext>
          </a:extLst>
        </xdr:cNvPr>
        <xdr:cNvSpPr txBox="1">
          <a:spLocks noChangeArrowheads="1"/>
        </xdr:cNvSpPr>
      </xdr:nvSpPr>
      <xdr:spPr bwMode="auto">
        <a:xfrm>
          <a:off x="95250" y="6200775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</xdr:colOff>
      <xdr:row>38</xdr:row>
      <xdr:rowOff>0</xdr:rowOff>
    </xdr:from>
    <xdr:to>
      <xdr:col>0</xdr:col>
      <xdr:colOff>152400</xdr:colOff>
      <xdr:row>39</xdr:row>
      <xdr:rowOff>47625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FF9BFBFA-716A-4944-8D89-A9F02FB2EDE5}"/>
            </a:ext>
          </a:extLst>
        </xdr:cNvPr>
        <xdr:cNvSpPr txBox="1">
          <a:spLocks noChangeArrowheads="1"/>
        </xdr:cNvSpPr>
      </xdr:nvSpPr>
      <xdr:spPr bwMode="auto">
        <a:xfrm>
          <a:off x="95250" y="6200775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</xdr:colOff>
      <xdr:row>38</xdr:row>
      <xdr:rowOff>0</xdr:rowOff>
    </xdr:from>
    <xdr:to>
      <xdr:col>0</xdr:col>
      <xdr:colOff>161925</xdr:colOff>
      <xdr:row>39</xdr:row>
      <xdr:rowOff>47625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6AF91CCC-6D64-419B-81B7-96EB53395F8F}"/>
            </a:ext>
          </a:extLst>
        </xdr:cNvPr>
        <xdr:cNvSpPr txBox="1">
          <a:spLocks noChangeArrowheads="1"/>
        </xdr:cNvSpPr>
      </xdr:nvSpPr>
      <xdr:spPr bwMode="auto">
        <a:xfrm>
          <a:off x="95250" y="62007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</xdr:colOff>
      <xdr:row>40</xdr:row>
      <xdr:rowOff>0</xdr:rowOff>
    </xdr:from>
    <xdr:to>
      <xdr:col>0</xdr:col>
      <xdr:colOff>152400</xdr:colOff>
      <xdr:row>41</xdr:row>
      <xdr:rowOff>47624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CBA692B2-D34F-4458-9A72-8EB2093961F0}"/>
            </a:ext>
          </a:extLst>
        </xdr:cNvPr>
        <xdr:cNvSpPr txBox="1">
          <a:spLocks noChangeArrowheads="1"/>
        </xdr:cNvSpPr>
      </xdr:nvSpPr>
      <xdr:spPr bwMode="auto">
        <a:xfrm>
          <a:off x="95250" y="6524625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</xdr:colOff>
      <xdr:row>40</xdr:row>
      <xdr:rowOff>0</xdr:rowOff>
    </xdr:from>
    <xdr:to>
      <xdr:col>0</xdr:col>
      <xdr:colOff>152400</xdr:colOff>
      <xdr:row>41</xdr:row>
      <xdr:rowOff>47624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2AAB537C-7C99-4848-8E12-71A57D0BCA08}"/>
            </a:ext>
          </a:extLst>
        </xdr:cNvPr>
        <xdr:cNvSpPr txBox="1">
          <a:spLocks noChangeArrowheads="1"/>
        </xdr:cNvSpPr>
      </xdr:nvSpPr>
      <xdr:spPr bwMode="auto">
        <a:xfrm>
          <a:off x="95250" y="6524625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</xdr:colOff>
      <xdr:row>40</xdr:row>
      <xdr:rowOff>0</xdr:rowOff>
    </xdr:from>
    <xdr:to>
      <xdr:col>0</xdr:col>
      <xdr:colOff>152400</xdr:colOff>
      <xdr:row>41</xdr:row>
      <xdr:rowOff>47624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C6F6C63C-2A15-4233-BC9A-7A49DB6398D7}"/>
            </a:ext>
          </a:extLst>
        </xdr:cNvPr>
        <xdr:cNvSpPr txBox="1">
          <a:spLocks noChangeArrowheads="1"/>
        </xdr:cNvSpPr>
      </xdr:nvSpPr>
      <xdr:spPr bwMode="auto">
        <a:xfrm>
          <a:off x="95250" y="6524625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</xdr:colOff>
      <xdr:row>40</xdr:row>
      <xdr:rowOff>0</xdr:rowOff>
    </xdr:from>
    <xdr:to>
      <xdr:col>0</xdr:col>
      <xdr:colOff>161925</xdr:colOff>
      <xdr:row>41</xdr:row>
      <xdr:rowOff>47624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CC623BEE-A323-4030-9AFA-4BAA40D3832F}"/>
            </a:ext>
          </a:extLst>
        </xdr:cNvPr>
        <xdr:cNvSpPr txBox="1">
          <a:spLocks noChangeArrowheads="1"/>
        </xdr:cNvSpPr>
      </xdr:nvSpPr>
      <xdr:spPr bwMode="auto">
        <a:xfrm>
          <a:off x="95250" y="65246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</xdr:colOff>
      <xdr:row>42</xdr:row>
      <xdr:rowOff>0</xdr:rowOff>
    </xdr:from>
    <xdr:to>
      <xdr:col>0</xdr:col>
      <xdr:colOff>152400</xdr:colOff>
      <xdr:row>43</xdr:row>
      <xdr:rowOff>47625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CA7FBD52-1D30-4174-BB50-CB7368B86205}"/>
            </a:ext>
          </a:extLst>
        </xdr:cNvPr>
        <xdr:cNvSpPr txBox="1">
          <a:spLocks noChangeArrowheads="1"/>
        </xdr:cNvSpPr>
      </xdr:nvSpPr>
      <xdr:spPr bwMode="auto">
        <a:xfrm>
          <a:off x="95250" y="6848475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</xdr:colOff>
      <xdr:row>42</xdr:row>
      <xdr:rowOff>0</xdr:rowOff>
    </xdr:from>
    <xdr:to>
      <xdr:col>0</xdr:col>
      <xdr:colOff>152400</xdr:colOff>
      <xdr:row>43</xdr:row>
      <xdr:rowOff>47625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8494C207-F9B6-4842-9008-CC855455A8BB}"/>
            </a:ext>
          </a:extLst>
        </xdr:cNvPr>
        <xdr:cNvSpPr txBox="1">
          <a:spLocks noChangeArrowheads="1"/>
        </xdr:cNvSpPr>
      </xdr:nvSpPr>
      <xdr:spPr bwMode="auto">
        <a:xfrm>
          <a:off x="95250" y="6848475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</xdr:colOff>
      <xdr:row>42</xdr:row>
      <xdr:rowOff>0</xdr:rowOff>
    </xdr:from>
    <xdr:to>
      <xdr:col>0</xdr:col>
      <xdr:colOff>152400</xdr:colOff>
      <xdr:row>43</xdr:row>
      <xdr:rowOff>47625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588CC8E1-F36A-4A04-AF44-BC3BED44EC71}"/>
            </a:ext>
          </a:extLst>
        </xdr:cNvPr>
        <xdr:cNvSpPr txBox="1">
          <a:spLocks noChangeArrowheads="1"/>
        </xdr:cNvSpPr>
      </xdr:nvSpPr>
      <xdr:spPr bwMode="auto">
        <a:xfrm>
          <a:off x="95250" y="6848475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</xdr:colOff>
      <xdr:row>42</xdr:row>
      <xdr:rowOff>0</xdr:rowOff>
    </xdr:from>
    <xdr:to>
      <xdr:col>0</xdr:col>
      <xdr:colOff>161925</xdr:colOff>
      <xdr:row>43</xdr:row>
      <xdr:rowOff>47625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7EE549E-EB8F-4C2A-A524-D58963E9283B}"/>
            </a:ext>
          </a:extLst>
        </xdr:cNvPr>
        <xdr:cNvSpPr txBox="1">
          <a:spLocks noChangeArrowheads="1"/>
        </xdr:cNvSpPr>
      </xdr:nvSpPr>
      <xdr:spPr bwMode="auto">
        <a:xfrm>
          <a:off x="95250" y="68484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</xdr:colOff>
      <xdr:row>34</xdr:row>
      <xdr:rowOff>0</xdr:rowOff>
    </xdr:from>
    <xdr:to>
      <xdr:col>0</xdr:col>
      <xdr:colOff>152400</xdr:colOff>
      <xdr:row>35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11357778-6E8F-44E3-B396-4602438237EA}"/>
            </a:ext>
          </a:extLst>
        </xdr:cNvPr>
        <xdr:cNvSpPr txBox="1">
          <a:spLocks noChangeArrowheads="1"/>
        </xdr:cNvSpPr>
      </xdr:nvSpPr>
      <xdr:spPr bwMode="auto">
        <a:xfrm>
          <a:off x="95250" y="5495925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</xdr:colOff>
      <xdr:row>34</xdr:row>
      <xdr:rowOff>0</xdr:rowOff>
    </xdr:from>
    <xdr:to>
      <xdr:col>0</xdr:col>
      <xdr:colOff>152400</xdr:colOff>
      <xdr:row>35</xdr:row>
      <xdr:rowOff>28575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7E1D3170-F253-4A4B-8F62-DFBFE8D48FF6}"/>
            </a:ext>
          </a:extLst>
        </xdr:cNvPr>
        <xdr:cNvSpPr txBox="1">
          <a:spLocks noChangeArrowheads="1"/>
        </xdr:cNvSpPr>
      </xdr:nvSpPr>
      <xdr:spPr bwMode="auto">
        <a:xfrm>
          <a:off x="95250" y="5495925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</xdr:colOff>
      <xdr:row>34</xdr:row>
      <xdr:rowOff>0</xdr:rowOff>
    </xdr:from>
    <xdr:to>
      <xdr:col>0</xdr:col>
      <xdr:colOff>152400</xdr:colOff>
      <xdr:row>35</xdr:row>
      <xdr:rowOff>28575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BCA0175-8B87-4566-8722-3D8B9B1C26CC}"/>
            </a:ext>
          </a:extLst>
        </xdr:cNvPr>
        <xdr:cNvSpPr txBox="1">
          <a:spLocks noChangeArrowheads="1"/>
        </xdr:cNvSpPr>
      </xdr:nvSpPr>
      <xdr:spPr bwMode="auto">
        <a:xfrm>
          <a:off x="95250" y="5495925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</xdr:colOff>
      <xdr:row>34</xdr:row>
      <xdr:rowOff>0</xdr:rowOff>
    </xdr:from>
    <xdr:to>
      <xdr:col>0</xdr:col>
      <xdr:colOff>161925</xdr:colOff>
      <xdr:row>35</xdr:row>
      <xdr:rowOff>28575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D738C744-5CDA-4FEA-9ECE-A38524F4F6B7}"/>
            </a:ext>
          </a:extLst>
        </xdr:cNvPr>
        <xdr:cNvSpPr txBox="1">
          <a:spLocks noChangeArrowheads="1"/>
        </xdr:cNvSpPr>
      </xdr:nvSpPr>
      <xdr:spPr bwMode="auto">
        <a:xfrm>
          <a:off x="95250" y="54959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95250</xdr:colOff>
      <xdr:row>113</xdr:row>
      <xdr:rowOff>0</xdr:rowOff>
    </xdr:from>
    <xdr:ext cx="66675" cy="2190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C93373C0-D5FC-4E57-B72D-B20D6069B3A5}"/>
            </a:ext>
          </a:extLst>
        </xdr:cNvPr>
        <xdr:cNvSpPr txBox="1">
          <a:spLocks noChangeArrowheads="1"/>
        </xdr:cNvSpPr>
      </xdr:nvSpPr>
      <xdr:spPr bwMode="auto">
        <a:xfrm>
          <a:off x="95250" y="2987992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113</xdr:row>
      <xdr:rowOff>0</xdr:rowOff>
    </xdr:from>
    <xdr:ext cx="66675" cy="219075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2F280C5D-DCFB-4FC5-8E75-F181A4602107}"/>
            </a:ext>
          </a:extLst>
        </xdr:cNvPr>
        <xdr:cNvSpPr txBox="1">
          <a:spLocks noChangeArrowheads="1"/>
        </xdr:cNvSpPr>
      </xdr:nvSpPr>
      <xdr:spPr bwMode="auto">
        <a:xfrm>
          <a:off x="95250" y="2987992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119</xdr:row>
      <xdr:rowOff>0</xdr:rowOff>
    </xdr:from>
    <xdr:ext cx="57150" cy="2063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B984B3E5-FD66-4307-8E5B-79B9009D0D7F}"/>
            </a:ext>
          </a:extLst>
        </xdr:cNvPr>
        <xdr:cNvSpPr txBox="1">
          <a:spLocks noChangeArrowheads="1"/>
        </xdr:cNvSpPr>
      </xdr:nvSpPr>
      <xdr:spPr bwMode="auto">
        <a:xfrm>
          <a:off x="95250" y="309753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119</xdr:row>
      <xdr:rowOff>0</xdr:rowOff>
    </xdr:from>
    <xdr:ext cx="57150" cy="206375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4DAE925E-6010-431C-A1AF-923C202FD376}"/>
            </a:ext>
          </a:extLst>
        </xdr:cNvPr>
        <xdr:cNvSpPr txBox="1">
          <a:spLocks noChangeArrowheads="1"/>
        </xdr:cNvSpPr>
      </xdr:nvSpPr>
      <xdr:spPr bwMode="auto">
        <a:xfrm>
          <a:off x="95250" y="309753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119</xdr:row>
      <xdr:rowOff>0</xdr:rowOff>
    </xdr:from>
    <xdr:ext cx="57150" cy="206375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C52E2CB3-8951-4291-977F-E40319A5A4D9}"/>
            </a:ext>
          </a:extLst>
        </xdr:cNvPr>
        <xdr:cNvSpPr txBox="1">
          <a:spLocks noChangeArrowheads="1"/>
        </xdr:cNvSpPr>
      </xdr:nvSpPr>
      <xdr:spPr bwMode="auto">
        <a:xfrm>
          <a:off x="95250" y="309753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119</xdr:row>
      <xdr:rowOff>0</xdr:rowOff>
    </xdr:from>
    <xdr:ext cx="66675" cy="206375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AC38D6EB-4858-4694-925E-95BE719E9048}"/>
            </a:ext>
          </a:extLst>
        </xdr:cNvPr>
        <xdr:cNvSpPr txBox="1">
          <a:spLocks noChangeArrowheads="1"/>
        </xdr:cNvSpPr>
      </xdr:nvSpPr>
      <xdr:spPr bwMode="auto">
        <a:xfrm>
          <a:off x="95250" y="30975300"/>
          <a:ext cx="666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119</xdr:row>
      <xdr:rowOff>0</xdr:rowOff>
    </xdr:from>
    <xdr:ext cx="57150" cy="2063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B1A314F-9E19-4254-B831-07D0E15B36DD}"/>
            </a:ext>
          </a:extLst>
        </xdr:cNvPr>
        <xdr:cNvSpPr txBox="1">
          <a:spLocks noChangeArrowheads="1"/>
        </xdr:cNvSpPr>
      </xdr:nvSpPr>
      <xdr:spPr bwMode="auto">
        <a:xfrm>
          <a:off x="95250" y="309753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119</xdr:row>
      <xdr:rowOff>0</xdr:rowOff>
    </xdr:from>
    <xdr:ext cx="57150" cy="206375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708270EA-8EEA-4412-B537-DBC719F0C947}"/>
            </a:ext>
          </a:extLst>
        </xdr:cNvPr>
        <xdr:cNvSpPr txBox="1">
          <a:spLocks noChangeArrowheads="1"/>
        </xdr:cNvSpPr>
      </xdr:nvSpPr>
      <xdr:spPr bwMode="auto">
        <a:xfrm>
          <a:off x="95250" y="309753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119</xdr:row>
      <xdr:rowOff>0</xdr:rowOff>
    </xdr:from>
    <xdr:ext cx="57150" cy="206375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238990BF-3C86-4962-9C0E-A4C1F4EC8428}"/>
            </a:ext>
          </a:extLst>
        </xdr:cNvPr>
        <xdr:cNvSpPr txBox="1">
          <a:spLocks noChangeArrowheads="1"/>
        </xdr:cNvSpPr>
      </xdr:nvSpPr>
      <xdr:spPr bwMode="auto">
        <a:xfrm>
          <a:off x="95250" y="309753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119</xdr:row>
      <xdr:rowOff>0</xdr:rowOff>
    </xdr:from>
    <xdr:ext cx="66675" cy="206375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541C6228-8FD7-4D64-AD44-6897BF00EE15}"/>
            </a:ext>
          </a:extLst>
        </xdr:cNvPr>
        <xdr:cNvSpPr txBox="1">
          <a:spLocks noChangeArrowheads="1"/>
        </xdr:cNvSpPr>
      </xdr:nvSpPr>
      <xdr:spPr bwMode="auto">
        <a:xfrm>
          <a:off x="95250" y="30975300"/>
          <a:ext cx="666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119</xdr:row>
      <xdr:rowOff>0</xdr:rowOff>
    </xdr:from>
    <xdr:ext cx="57150" cy="2063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8DD293A1-1D47-4CA5-9C1E-2D805E8CD40F}"/>
            </a:ext>
          </a:extLst>
        </xdr:cNvPr>
        <xdr:cNvSpPr txBox="1">
          <a:spLocks noChangeArrowheads="1"/>
        </xdr:cNvSpPr>
      </xdr:nvSpPr>
      <xdr:spPr bwMode="auto">
        <a:xfrm>
          <a:off x="95250" y="309753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119</xdr:row>
      <xdr:rowOff>0</xdr:rowOff>
    </xdr:from>
    <xdr:ext cx="57150" cy="206375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2E24B096-DEAD-414E-8407-D3B88EFF726E}"/>
            </a:ext>
          </a:extLst>
        </xdr:cNvPr>
        <xdr:cNvSpPr txBox="1">
          <a:spLocks noChangeArrowheads="1"/>
        </xdr:cNvSpPr>
      </xdr:nvSpPr>
      <xdr:spPr bwMode="auto">
        <a:xfrm>
          <a:off x="95250" y="309753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119</xdr:row>
      <xdr:rowOff>0</xdr:rowOff>
    </xdr:from>
    <xdr:ext cx="57150" cy="206375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F512DE9D-215F-47C3-A775-6E9E02CCBD7B}"/>
            </a:ext>
          </a:extLst>
        </xdr:cNvPr>
        <xdr:cNvSpPr txBox="1">
          <a:spLocks noChangeArrowheads="1"/>
        </xdr:cNvSpPr>
      </xdr:nvSpPr>
      <xdr:spPr bwMode="auto">
        <a:xfrm>
          <a:off x="95250" y="309753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119</xdr:row>
      <xdr:rowOff>0</xdr:rowOff>
    </xdr:from>
    <xdr:ext cx="66675" cy="206375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50F92A8C-6B70-4E84-99DD-C65AFB580C9C}"/>
            </a:ext>
          </a:extLst>
        </xdr:cNvPr>
        <xdr:cNvSpPr txBox="1">
          <a:spLocks noChangeArrowheads="1"/>
        </xdr:cNvSpPr>
      </xdr:nvSpPr>
      <xdr:spPr bwMode="auto">
        <a:xfrm>
          <a:off x="95250" y="30975300"/>
          <a:ext cx="666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115</xdr:row>
      <xdr:rowOff>0</xdr:rowOff>
    </xdr:from>
    <xdr:ext cx="57150" cy="2190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D906C1CD-E03E-4162-8876-62BA10616BF9}"/>
            </a:ext>
          </a:extLst>
        </xdr:cNvPr>
        <xdr:cNvSpPr txBox="1">
          <a:spLocks noChangeArrowheads="1"/>
        </xdr:cNvSpPr>
      </xdr:nvSpPr>
      <xdr:spPr bwMode="auto">
        <a:xfrm>
          <a:off x="95250" y="3024187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115</xdr:row>
      <xdr:rowOff>0</xdr:rowOff>
    </xdr:from>
    <xdr:ext cx="57150" cy="219075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AEB9D449-5688-42F0-8AA5-5C5FA79EFB2C}"/>
            </a:ext>
          </a:extLst>
        </xdr:cNvPr>
        <xdr:cNvSpPr txBox="1">
          <a:spLocks noChangeArrowheads="1"/>
        </xdr:cNvSpPr>
      </xdr:nvSpPr>
      <xdr:spPr bwMode="auto">
        <a:xfrm>
          <a:off x="95250" y="3024187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115</xdr:row>
      <xdr:rowOff>0</xdr:rowOff>
    </xdr:from>
    <xdr:ext cx="57150" cy="219075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8A980DBA-3B4C-4518-B9DF-06690229C05E}"/>
            </a:ext>
          </a:extLst>
        </xdr:cNvPr>
        <xdr:cNvSpPr txBox="1">
          <a:spLocks noChangeArrowheads="1"/>
        </xdr:cNvSpPr>
      </xdr:nvSpPr>
      <xdr:spPr bwMode="auto">
        <a:xfrm>
          <a:off x="95250" y="3024187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115</xdr:row>
      <xdr:rowOff>0</xdr:rowOff>
    </xdr:from>
    <xdr:ext cx="66675" cy="219075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988F8D8A-C532-498B-B5A0-CCC091C33052}"/>
            </a:ext>
          </a:extLst>
        </xdr:cNvPr>
        <xdr:cNvSpPr txBox="1">
          <a:spLocks noChangeArrowheads="1"/>
        </xdr:cNvSpPr>
      </xdr:nvSpPr>
      <xdr:spPr bwMode="auto">
        <a:xfrm>
          <a:off x="95250" y="302418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702641</xdr:colOff>
      <xdr:row>49</xdr:row>
      <xdr:rowOff>0</xdr:rowOff>
    </xdr:from>
    <xdr:ext cx="66675" cy="208032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3C9A5FE8-6F54-4839-8B25-31283A50C0D2}"/>
            </a:ext>
          </a:extLst>
        </xdr:cNvPr>
        <xdr:cNvSpPr txBox="1">
          <a:spLocks noChangeArrowheads="1"/>
        </xdr:cNvSpPr>
      </xdr:nvSpPr>
      <xdr:spPr bwMode="auto">
        <a:xfrm>
          <a:off x="10275266" y="9591123"/>
          <a:ext cx="66675" cy="208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1116772</xdr:colOff>
      <xdr:row>49</xdr:row>
      <xdr:rowOff>0</xdr:rowOff>
    </xdr:from>
    <xdr:ext cx="69850" cy="208032"/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ED975A22-9964-4E46-975E-D3C4F271F083}"/>
            </a:ext>
          </a:extLst>
        </xdr:cNvPr>
        <xdr:cNvSpPr txBox="1">
          <a:spLocks noChangeArrowheads="1"/>
        </xdr:cNvSpPr>
      </xdr:nvSpPr>
      <xdr:spPr bwMode="auto">
        <a:xfrm>
          <a:off x="8752647" y="10142193"/>
          <a:ext cx="69850" cy="208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49</xdr:row>
      <xdr:rowOff>0</xdr:rowOff>
    </xdr:from>
    <xdr:ext cx="57150" cy="216452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B6E135A-3C36-47A8-BA87-15163FE3B798}"/>
            </a:ext>
          </a:extLst>
        </xdr:cNvPr>
        <xdr:cNvSpPr txBox="1">
          <a:spLocks noChangeArrowheads="1"/>
        </xdr:cNvSpPr>
      </xdr:nvSpPr>
      <xdr:spPr bwMode="auto">
        <a:xfrm>
          <a:off x="95250" y="8953500"/>
          <a:ext cx="57150" cy="21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49</xdr:row>
      <xdr:rowOff>0</xdr:rowOff>
    </xdr:from>
    <xdr:ext cx="57150" cy="216452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F3A60C8C-F2F8-422B-AF5F-EC002FD46663}"/>
            </a:ext>
          </a:extLst>
        </xdr:cNvPr>
        <xdr:cNvSpPr txBox="1">
          <a:spLocks noChangeArrowheads="1"/>
        </xdr:cNvSpPr>
      </xdr:nvSpPr>
      <xdr:spPr bwMode="auto">
        <a:xfrm>
          <a:off x="95250" y="8953500"/>
          <a:ext cx="57150" cy="21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49</xdr:row>
      <xdr:rowOff>0</xdr:rowOff>
    </xdr:from>
    <xdr:ext cx="57150" cy="216452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148995E4-8496-43DB-B557-CFDFC3AB140C}"/>
            </a:ext>
          </a:extLst>
        </xdr:cNvPr>
        <xdr:cNvSpPr txBox="1">
          <a:spLocks noChangeArrowheads="1"/>
        </xdr:cNvSpPr>
      </xdr:nvSpPr>
      <xdr:spPr bwMode="auto">
        <a:xfrm>
          <a:off x="95250" y="8953500"/>
          <a:ext cx="57150" cy="21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49</xdr:row>
      <xdr:rowOff>0</xdr:rowOff>
    </xdr:from>
    <xdr:ext cx="63500" cy="216452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D420C807-204D-43F2-BEF1-C50307419A56}"/>
            </a:ext>
          </a:extLst>
        </xdr:cNvPr>
        <xdr:cNvSpPr txBox="1">
          <a:spLocks noChangeArrowheads="1"/>
        </xdr:cNvSpPr>
      </xdr:nvSpPr>
      <xdr:spPr bwMode="auto">
        <a:xfrm>
          <a:off x="95250" y="8953500"/>
          <a:ext cx="63500" cy="21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49</xdr:row>
      <xdr:rowOff>0</xdr:rowOff>
    </xdr:from>
    <xdr:ext cx="57150" cy="210102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C01CBAE6-E23E-4028-A869-F51D73FF7A70}"/>
            </a:ext>
          </a:extLst>
        </xdr:cNvPr>
        <xdr:cNvSpPr txBox="1">
          <a:spLocks noChangeArrowheads="1"/>
        </xdr:cNvSpPr>
      </xdr:nvSpPr>
      <xdr:spPr bwMode="auto">
        <a:xfrm>
          <a:off x="95250" y="927735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49</xdr:row>
      <xdr:rowOff>0</xdr:rowOff>
    </xdr:from>
    <xdr:ext cx="57150" cy="210102"/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1F5422E3-4F26-4091-8B6D-4C7E7FF2F087}"/>
            </a:ext>
          </a:extLst>
        </xdr:cNvPr>
        <xdr:cNvSpPr txBox="1">
          <a:spLocks noChangeArrowheads="1"/>
        </xdr:cNvSpPr>
      </xdr:nvSpPr>
      <xdr:spPr bwMode="auto">
        <a:xfrm>
          <a:off x="95250" y="927735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49</xdr:row>
      <xdr:rowOff>0</xdr:rowOff>
    </xdr:from>
    <xdr:ext cx="57150" cy="210102"/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DAD28618-85A1-4356-806E-669EE797129C}"/>
            </a:ext>
          </a:extLst>
        </xdr:cNvPr>
        <xdr:cNvSpPr txBox="1">
          <a:spLocks noChangeArrowheads="1"/>
        </xdr:cNvSpPr>
      </xdr:nvSpPr>
      <xdr:spPr bwMode="auto">
        <a:xfrm>
          <a:off x="95250" y="927735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49</xdr:row>
      <xdr:rowOff>0</xdr:rowOff>
    </xdr:from>
    <xdr:ext cx="63500" cy="210102"/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98847CC3-50A5-4448-8904-2392D053412C}"/>
            </a:ext>
          </a:extLst>
        </xdr:cNvPr>
        <xdr:cNvSpPr txBox="1">
          <a:spLocks noChangeArrowheads="1"/>
        </xdr:cNvSpPr>
      </xdr:nvSpPr>
      <xdr:spPr bwMode="auto">
        <a:xfrm>
          <a:off x="95250" y="9277350"/>
          <a:ext cx="6350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49</xdr:row>
      <xdr:rowOff>0</xdr:rowOff>
    </xdr:from>
    <xdr:ext cx="57150" cy="210102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5CCCBA92-9679-461B-9CCE-331D946453C5}"/>
            </a:ext>
          </a:extLst>
        </xdr:cNvPr>
        <xdr:cNvSpPr txBox="1">
          <a:spLocks noChangeArrowheads="1"/>
        </xdr:cNvSpPr>
      </xdr:nvSpPr>
      <xdr:spPr bwMode="auto">
        <a:xfrm>
          <a:off x="95250" y="96012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49</xdr:row>
      <xdr:rowOff>0</xdr:rowOff>
    </xdr:from>
    <xdr:ext cx="57150" cy="210102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2F02D206-6807-4AA8-9E62-020D519D55F7}"/>
            </a:ext>
          </a:extLst>
        </xdr:cNvPr>
        <xdr:cNvSpPr txBox="1">
          <a:spLocks noChangeArrowheads="1"/>
        </xdr:cNvSpPr>
      </xdr:nvSpPr>
      <xdr:spPr bwMode="auto">
        <a:xfrm>
          <a:off x="95250" y="96012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49</xdr:row>
      <xdr:rowOff>0</xdr:rowOff>
    </xdr:from>
    <xdr:ext cx="57150" cy="210102"/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816D197A-830A-41D3-A814-98F5995709C3}"/>
            </a:ext>
          </a:extLst>
        </xdr:cNvPr>
        <xdr:cNvSpPr txBox="1">
          <a:spLocks noChangeArrowheads="1"/>
        </xdr:cNvSpPr>
      </xdr:nvSpPr>
      <xdr:spPr bwMode="auto">
        <a:xfrm>
          <a:off x="95250" y="96012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49</xdr:row>
      <xdr:rowOff>0</xdr:rowOff>
    </xdr:from>
    <xdr:ext cx="63500" cy="210102"/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81EB7AFC-89A9-444A-8ED3-825E2608EE61}"/>
            </a:ext>
          </a:extLst>
        </xdr:cNvPr>
        <xdr:cNvSpPr txBox="1">
          <a:spLocks noChangeArrowheads="1"/>
        </xdr:cNvSpPr>
      </xdr:nvSpPr>
      <xdr:spPr bwMode="auto">
        <a:xfrm>
          <a:off x="95250" y="9601200"/>
          <a:ext cx="6350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49</xdr:row>
      <xdr:rowOff>0</xdr:rowOff>
    </xdr:from>
    <xdr:ext cx="57150" cy="204857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9D38C8E6-BD68-44F5-96BC-694FA7B9BD7C}"/>
            </a:ext>
          </a:extLst>
        </xdr:cNvPr>
        <xdr:cNvSpPr txBox="1">
          <a:spLocks noChangeArrowheads="1"/>
        </xdr:cNvSpPr>
      </xdr:nvSpPr>
      <xdr:spPr bwMode="auto">
        <a:xfrm>
          <a:off x="95250" y="8305800"/>
          <a:ext cx="57150" cy="204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49</xdr:row>
      <xdr:rowOff>0</xdr:rowOff>
    </xdr:from>
    <xdr:ext cx="57150" cy="204857"/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E63849A7-C3A8-49E4-81E6-179FBA60CD15}"/>
            </a:ext>
          </a:extLst>
        </xdr:cNvPr>
        <xdr:cNvSpPr txBox="1">
          <a:spLocks noChangeArrowheads="1"/>
        </xdr:cNvSpPr>
      </xdr:nvSpPr>
      <xdr:spPr bwMode="auto">
        <a:xfrm>
          <a:off x="95250" y="8305800"/>
          <a:ext cx="57150" cy="204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49</xdr:row>
      <xdr:rowOff>0</xdr:rowOff>
    </xdr:from>
    <xdr:ext cx="57150" cy="204857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4059FBD2-5912-46FD-86B9-34F8C4CC4CF5}"/>
            </a:ext>
          </a:extLst>
        </xdr:cNvPr>
        <xdr:cNvSpPr txBox="1">
          <a:spLocks noChangeArrowheads="1"/>
        </xdr:cNvSpPr>
      </xdr:nvSpPr>
      <xdr:spPr bwMode="auto">
        <a:xfrm>
          <a:off x="95250" y="8305800"/>
          <a:ext cx="57150" cy="204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66675" cy="2190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B0E47274-85C0-440C-80E8-22908CEADFF7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66675" cy="219075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5E977EB4-3562-4EDE-AC73-5A349D2E3077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25BDFDFC-7138-4001-98A7-0DB65AA48F56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475FC51-8CDD-4367-9C0A-31E554652350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5C3FF245-D592-4F2F-A38D-B6599B3B141B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66675" cy="206375"/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300F5E77-03C3-42B1-98D2-609C32DCC17C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666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3A572367-CAAF-43AC-B867-47465EDE3FA9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1776E4A-30D8-4B15-953F-D260784C2111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504A1758-3D0E-4D78-BFFC-F9A792919E4A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66675" cy="206375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F170D806-C424-4CAA-9461-CA00BA7E2418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666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901BAE0-6B11-4DFA-B95B-5FFD43FF3D0F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1895EED-09E3-4B2B-97FE-0F8623EEF13A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12527EE-C244-40E8-BBE1-1B752AD6A488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66675" cy="206375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B5541FED-CFC4-41E8-8BE5-B57BECF1ABA4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666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90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B0CF12E6-0570-4369-9F86-DBCE7B94985B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9075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ADFA3D37-FF35-4EC8-8F68-CF8DE100EBD5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9075"/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1145B160-AE3F-4BA9-B170-BD1B21BAA1DA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66675" cy="219075"/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5676A3E9-76D0-4987-B773-0FC22FCC1F7C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1116772</xdr:colOff>
      <xdr:row>114</xdr:row>
      <xdr:rowOff>0</xdr:rowOff>
    </xdr:from>
    <xdr:ext cx="69850" cy="208032"/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88FDBFF7-13C9-4E1B-88B0-08D18E0F947E}"/>
            </a:ext>
          </a:extLst>
        </xdr:cNvPr>
        <xdr:cNvSpPr txBox="1">
          <a:spLocks noChangeArrowheads="1"/>
        </xdr:cNvSpPr>
      </xdr:nvSpPr>
      <xdr:spPr bwMode="auto">
        <a:xfrm>
          <a:off x="8752647" y="30060900"/>
          <a:ext cx="69850" cy="208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0102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9EF5FA9A-5838-4388-9268-2295FE8AA050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0102"/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E64ADA50-5036-4FE9-875C-432D9AED4ED5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0102"/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83C10BC8-A8C7-4B41-8B56-7ECC2412B807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63500" cy="210102"/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4858B29-038D-40AA-8C3B-40D45CFFB65A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6350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0102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89AB73DB-D3F9-4A59-8B5C-07F1E269584C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0102"/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CF676165-CCE4-48EE-8D5F-63125E62B0D1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0102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DBE3FC6E-2607-42D4-91C3-A74A742F6E3C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0102"/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573216CC-7371-4C71-815F-FBC75B16DD5F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0102"/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70766FC-0AD5-4257-B416-54895B35565C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63500" cy="210102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A9FAF209-25B5-4450-956E-4B4ABE15FD27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6350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4857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B12A9428-79D2-4FFF-A2F2-415F200429CD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04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4857"/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4FB4656-0AF4-4655-A36C-7FC2BBE146E4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04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4857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FDD1EB64-D82B-43C7-8A36-37B81C1D4A44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04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1116772</xdr:colOff>
      <xdr:row>114</xdr:row>
      <xdr:rowOff>0</xdr:rowOff>
    </xdr:from>
    <xdr:ext cx="69850" cy="208032"/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474B31EB-2DA9-44C7-AA04-B56174A68E16}"/>
            </a:ext>
          </a:extLst>
        </xdr:cNvPr>
        <xdr:cNvSpPr txBox="1">
          <a:spLocks noChangeArrowheads="1"/>
        </xdr:cNvSpPr>
      </xdr:nvSpPr>
      <xdr:spPr bwMode="auto">
        <a:xfrm>
          <a:off x="8752647" y="30060900"/>
          <a:ext cx="69850" cy="208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6452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A23040B-D28B-4186-B8A9-9F5CB00722D0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1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66675" cy="2190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9CFDB7F-D44E-4776-9017-ABF94897E52D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66675" cy="219075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F6E893D-714A-4D4F-888C-29E5273D3B48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F00AC668-882A-419F-9BB2-3E04DB72DF71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44D89A8D-0433-486E-9B93-04760D3AC413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48512990-CFB9-47AA-93C4-343EB6EA135D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66675" cy="206375"/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6303A1E5-AE80-4ACA-AB55-9C1935AD57CF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666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90DB281E-5211-41C3-9511-B69DDB934ADA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2D4AC2CC-8F6A-42E9-9137-76D2D6285576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89261BA5-86AB-4EA4-A897-2B43EE955DAA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66675" cy="206375"/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2C0D7D61-07D8-4565-8903-5A8A066E988C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666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CFAA4B3D-BCAC-4A6D-88B3-0D743D19A23A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B6B85B7-78BF-470E-A0FB-144D806E0D06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DD4E12E4-0084-456D-9A19-A3A99C30AFA1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66675" cy="206375"/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1D6051C3-B686-40AB-9F73-40C07ED8B2B3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666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90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8DF1F65F-931E-46C7-BA5B-C68996FE27FA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9075"/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BCD10CD0-E6B2-4F93-9D9C-6BCE9736631B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9075"/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72592C7E-00E3-4150-B438-1B7A765F8015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66675" cy="219075"/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F9ACC298-549E-4334-87B4-D49B2FC1139C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1116772</xdr:colOff>
      <xdr:row>114</xdr:row>
      <xdr:rowOff>0</xdr:rowOff>
    </xdr:from>
    <xdr:ext cx="69850" cy="208032"/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D62720D-1D59-44A5-8DDA-BAE5729F7A4C}"/>
            </a:ext>
          </a:extLst>
        </xdr:cNvPr>
        <xdr:cNvSpPr txBox="1">
          <a:spLocks noChangeArrowheads="1"/>
        </xdr:cNvSpPr>
      </xdr:nvSpPr>
      <xdr:spPr bwMode="auto">
        <a:xfrm>
          <a:off x="8752647" y="30060900"/>
          <a:ext cx="69850" cy="208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0102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DFB1D1D-D52C-46A8-89DB-6A04646465DD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0102"/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A0AD632-C889-4081-A975-9A916AB172B9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0102"/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49C04ED-97DD-4F4F-B597-A6594E16DC58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63500" cy="210102"/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A6BA3F3-BFC8-4C90-BCBB-FD739EBF2DAE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6350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0102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FD8E8B90-46FA-48CB-812A-389E1C3765DD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0102"/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8E1515E4-B78F-4F1D-91F8-A3A222975117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0102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C9365D9A-DFCD-4524-B49A-8D5FB6550CA6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0102"/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3E84AC06-A415-4BB8-92C0-F999935618D6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0102"/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72B9774-65EC-4905-B019-345492B0614C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63500" cy="210102"/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AE0D6A31-1D82-40E2-8BAD-6C3B40AB980E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6350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4857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D93F978E-94E8-4370-81DD-0E1FFBE9CAD8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04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4857"/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5AE339E3-119E-4B58-953D-64801A1C623B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04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4857"/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4DE785F-38B9-4FA1-B050-9A55EC1AF247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04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1116772</xdr:colOff>
      <xdr:row>114</xdr:row>
      <xdr:rowOff>0</xdr:rowOff>
    </xdr:from>
    <xdr:ext cx="69850" cy="208032"/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89125EA9-760F-470F-B2DB-C09847EBCDA0}"/>
            </a:ext>
          </a:extLst>
        </xdr:cNvPr>
        <xdr:cNvSpPr txBox="1">
          <a:spLocks noChangeArrowheads="1"/>
        </xdr:cNvSpPr>
      </xdr:nvSpPr>
      <xdr:spPr bwMode="auto">
        <a:xfrm>
          <a:off x="8752647" y="30060900"/>
          <a:ext cx="69850" cy="208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6452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E370AE8B-28B2-4413-A186-3849E258A16A}"/>
            </a:ext>
          </a:extLst>
        </xdr:cNvPr>
        <xdr:cNvSpPr txBox="1">
          <a:spLocks noChangeArrowheads="1"/>
        </xdr:cNvSpPr>
      </xdr:nvSpPr>
      <xdr:spPr bwMode="auto">
        <a:xfrm>
          <a:off x="95250" y="30060900"/>
          <a:ext cx="57150" cy="21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49</xdr:row>
      <xdr:rowOff>0</xdr:rowOff>
    </xdr:from>
    <xdr:ext cx="57150" cy="216452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763D535C-B69C-4C52-B75E-986CB99ACF8A}"/>
            </a:ext>
          </a:extLst>
        </xdr:cNvPr>
        <xdr:cNvSpPr txBox="1">
          <a:spLocks noChangeArrowheads="1"/>
        </xdr:cNvSpPr>
      </xdr:nvSpPr>
      <xdr:spPr bwMode="auto">
        <a:xfrm>
          <a:off x="95250" y="8953500"/>
          <a:ext cx="57150" cy="21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49</xdr:row>
      <xdr:rowOff>0</xdr:rowOff>
    </xdr:from>
    <xdr:ext cx="57150" cy="216452"/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A7A4220B-2A91-4D56-AAFF-E553A1180E93}"/>
            </a:ext>
          </a:extLst>
        </xdr:cNvPr>
        <xdr:cNvSpPr txBox="1">
          <a:spLocks noChangeArrowheads="1"/>
        </xdr:cNvSpPr>
      </xdr:nvSpPr>
      <xdr:spPr bwMode="auto">
        <a:xfrm>
          <a:off x="95250" y="8953500"/>
          <a:ext cx="57150" cy="21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49</xdr:row>
      <xdr:rowOff>0</xdr:rowOff>
    </xdr:from>
    <xdr:ext cx="57150" cy="216452"/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CF233F26-0820-4F99-A20B-8451CAF02613}"/>
            </a:ext>
          </a:extLst>
        </xdr:cNvPr>
        <xdr:cNvSpPr txBox="1">
          <a:spLocks noChangeArrowheads="1"/>
        </xdr:cNvSpPr>
      </xdr:nvSpPr>
      <xdr:spPr bwMode="auto">
        <a:xfrm>
          <a:off x="95250" y="8953500"/>
          <a:ext cx="57150" cy="21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49</xdr:row>
      <xdr:rowOff>0</xdr:rowOff>
    </xdr:from>
    <xdr:ext cx="57150" cy="210102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18C53ED7-7732-45EA-BA04-12CDC5F78E0E}"/>
            </a:ext>
          </a:extLst>
        </xdr:cNvPr>
        <xdr:cNvSpPr txBox="1">
          <a:spLocks noChangeArrowheads="1"/>
        </xdr:cNvSpPr>
      </xdr:nvSpPr>
      <xdr:spPr bwMode="auto">
        <a:xfrm>
          <a:off x="95250" y="927735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55</xdr:row>
      <xdr:rowOff>0</xdr:rowOff>
    </xdr:from>
    <xdr:ext cx="57150" cy="216452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8ADA00E9-433F-42B6-9D6D-4C5AB6582A91}"/>
            </a:ext>
          </a:extLst>
        </xdr:cNvPr>
        <xdr:cNvSpPr txBox="1">
          <a:spLocks noChangeArrowheads="1"/>
        </xdr:cNvSpPr>
      </xdr:nvSpPr>
      <xdr:spPr bwMode="auto">
        <a:xfrm>
          <a:off x="95250" y="8953500"/>
          <a:ext cx="57150" cy="21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55</xdr:row>
      <xdr:rowOff>0</xdr:rowOff>
    </xdr:from>
    <xdr:ext cx="57150" cy="216452"/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E862FC16-F1B0-47A7-92EB-9AEAEDA05ADE}"/>
            </a:ext>
          </a:extLst>
        </xdr:cNvPr>
        <xdr:cNvSpPr txBox="1">
          <a:spLocks noChangeArrowheads="1"/>
        </xdr:cNvSpPr>
      </xdr:nvSpPr>
      <xdr:spPr bwMode="auto">
        <a:xfrm>
          <a:off x="95250" y="8953500"/>
          <a:ext cx="57150" cy="21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55</xdr:row>
      <xdr:rowOff>0</xdr:rowOff>
    </xdr:from>
    <xdr:ext cx="57150" cy="216452"/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E0C5C7BB-2922-4A9D-B4AB-EE72DF7D09F7}"/>
            </a:ext>
          </a:extLst>
        </xdr:cNvPr>
        <xdr:cNvSpPr txBox="1">
          <a:spLocks noChangeArrowheads="1"/>
        </xdr:cNvSpPr>
      </xdr:nvSpPr>
      <xdr:spPr bwMode="auto">
        <a:xfrm>
          <a:off x="95250" y="8953500"/>
          <a:ext cx="57150" cy="21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55</xdr:row>
      <xdr:rowOff>0</xdr:rowOff>
    </xdr:from>
    <xdr:ext cx="63500" cy="216452"/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34B82078-2487-4806-BB3A-3695BE99E4D7}"/>
            </a:ext>
          </a:extLst>
        </xdr:cNvPr>
        <xdr:cNvSpPr txBox="1">
          <a:spLocks noChangeArrowheads="1"/>
        </xdr:cNvSpPr>
      </xdr:nvSpPr>
      <xdr:spPr bwMode="auto">
        <a:xfrm>
          <a:off x="95250" y="8953500"/>
          <a:ext cx="63500" cy="21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57</xdr:row>
      <xdr:rowOff>0</xdr:rowOff>
    </xdr:from>
    <xdr:ext cx="57150" cy="210102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2A7CF388-A471-4E68-9381-F478F6564283}"/>
            </a:ext>
          </a:extLst>
        </xdr:cNvPr>
        <xdr:cNvSpPr txBox="1">
          <a:spLocks noChangeArrowheads="1"/>
        </xdr:cNvSpPr>
      </xdr:nvSpPr>
      <xdr:spPr bwMode="auto">
        <a:xfrm>
          <a:off x="95250" y="927735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57</xdr:row>
      <xdr:rowOff>0</xdr:rowOff>
    </xdr:from>
    <xdr:ext cx="57150" cy="210102"/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7B4B8CA9-921E-4BA5-A9D6-37ADFFCC46F8}"/>
            </a:ext>
          </a:extLst>
        </xdr:cNvPr>
        <xdr:cNvSpPr txBox="1">
          <a:spLocks noChangeArrowheads="1"/>
        </xdr:cNvSpPr>
      </xdr:nvSpPr>
      <xdr:spPr bwMode="auto">
        <a:xfrm>
          <a:off x="95250" y="927735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57</xdr:row>
      <xdr:rowOff>0</xdr:rowOff>
    </xdr:from>
    <xdr:ext cx="57150" cy="210102"/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A04ECB9A-CA37-452B-8650-F271EDA52A48}"/>
            </a:ext>
          </a:extLst>
        </xdr:cNvPr>
        <xdr:cNvSpPr txBox="1">
          <a:spLocks noChangeArrowheads="1"/>
        </xdr:cNvSpPr>
      </xdr:nvSpPr>
      <xdr:spPr bwMode="auto">
        <a:xfrm>
          <a:off x="95250" y="927735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57</xdr:row>
      <xdr:rowOff>0</xdr:rowOff>
    </xdr:from>
    <xdr:ext cx="63500" cy="210102"/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63E8B9A-913E-4E7E-AD3C-075119B95E12}"/>
            </a:ext>
          </a:extLst>
        </xdr:cNvPr>
        <xdr:cNvSpPr txBox="1">
          <a:spLocks noChangeArrowheads="1"/>
        </xdr:cNvSpPr>
      </xdr:nvSpPr>
      <xdr:spPr bwMode="auto">
        <a:xfrm>
          <a:off x="95250" y="9277350"/>
          <a:ext cx="6350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59</xdr:row>
      <xdr:rowOff>0</xdr:rowOff>
    </xdr:from>
    <xdr:ext cx="57150" cy="210102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6DCBEC1-6C4E-4519-B37F-0CDFFA4C44E2}"/>
            </a:ext>
          </a:extLst>
        </xdr:cNvPr>
        <xdr:cNvSpPr txBox="1">
          <a:spLocks noChangeArrowheads="1"/>
        </xdr:cNvSpPr>
      </xdr:nvSpPr>
      <xdr:spPr bwMode="auto">
        <a:xfrm>
          <a:off x="95250" y="96012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59</xdr:row>
      <xdr:rowOff>0</xdr:rowOff>
    </xdr:from>
    <xdr:ext cx="57150" cy="210102"/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B4DE0A18-4540-4E61-8E29-221CC0DAAD7C}"/>
            </a:ext>
          </a:extLst>
        </xdr:cNvPr>
        <xdr:cNvSpPr txBox="1">
          <a:spLocks noChangeArrowheads="1"/>
        </xdr:cNvSpPr>
      </xdr:nvSpPr>
      <xdr:spPr bwMode="auto">
        <a:xfrm>
          <a:off x="95250" y="96012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59</xdr:row>
      <xdr:rowOff>0</xdr:rowOff>
    </xdr:from>
    <xdr:ext cx="57150" cy="210102"/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DF9AC02F-1192-4082-A159-4C7B5DD8E8C1}"/>
            </a:ext>
          </a:extLst>
        </xdr:cNvPr>
        <xdr:cNvSpPr txBox="1">
          <a:spLocks noChangeArrowheads="1"/>
        </xdr:cNvSpPr>
      </xdr:nvSpPr>
      <xdr:spPr bwMode="auto">
        <a:xfrm>
          <a:off x="95250" y="96012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59</xdr:row>
      <xdr:rowOff>0</xdr:rowOff>
    </xdr:from>
    <xdr:ext cx="63500" cy="210102"/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AB84F3BD-9E8A-4E7A-A8D7-1B5532EC1546}"/>
            </a:ext>
          </a:extLst>
        </xdr:cNvPr>
        <xdr:cNvSpPr txBox="1">
          <a:spLocks noChangeArrowheads="1"/>
        </xdr:cNvSpPr>
      </xdr:nvSpPr>
      <xdr:spPr bwMode="auto">
        <a:xfrm>
          <a:off x="95250" y="9601200"/>
          <a:ext cx="6350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51</xdr:row>
      <xdr:rowOff>0</xdr:rowOff>
    </xdr:from>
    <xdr:ext cx="57150" cy="204857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67AD642-061D-4D46-A191-B75E1092D061}"/>
            </a:ext>
          </a:extLst>
        </xdr:cNvPr>
        <xdr:cNvSpPr txBox="1">
          <a:spLocks noChangeArrowheads="1"/>
        </xdr:cNvSpPr>
      </xdr:nvSpPr>
      <xdr:spPr bwMode="auto">
        <a:xfrm>
          <a:off x="95250" y="8305800"/>
          <a:ext cx="57150" cy="204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51</xdr:row>
      <xdr:rowOff>0</xdr:rowOff>
    </xdr:from>
    <xdr:ext cx="57150" cy="204857"/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24D32613-6643-44F6-A32C-821A9814FDE6}"/>
            </a:ext>
          </a:extLst>
        </xdr:cNvPr>
        <xdr:cNvSpPr txBox="1">
          <a:spLocks noChangeArrowheads="1"/>
        </xdr:cNvSpPr>
      </xdr:nvSpPr>
      <xdr:spPr bwMode="auto">
        <a:xfrm>
          <a:off x="95250" y="8305800"/>
          <a:ext cx="57150" cy="204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55</xdr:row>
      <xdr:rowOff>0</xdr:rowOff>
    </xdr:from>
    <xdr:ext cx="57150" cy="216452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EC1D9A89-9ECB-4F52-85DB-FB606603CDFD}"/>
            </a:ext>
          </a:extLst>
        </xdr:cNvPr>
        <xdr:cNvSpPr txBox="1">
          <a:spLocks noChangeArrowheads="1"/>
        </xdr:cNvSpPr>
      </xdr:nvSpPr>
      <xdr:spPr bwMode="auto">
        <a:xfrm>
          <a:off x="95250" y="8953500"/>
          <a:ext cx="57150" cy="21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55</xdr:row>
      <xdr:rowOff>0</xdr:rowOff>
    </xdr:from>
    <xdr:ext cx="57150" cy="216452"/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FD70CC74-2F38-4FB8-8B93-BC11F575778D}"/>
            </a:ext>
          </a:extLst>
        </xdr:cNvPr>
        <xdr:cNvSpPr txBox="1">
          <a:spLocks noChangeArrowheads="1"/>
        </xdr:cNvSpPr>
      </xdr:nvSpPr>
      <xdr:spPr bwMode="auto">
        <a:xfrm>
          <a:off x="95250" y="8953500"/>
          <a:ext cx="57150" cy="21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55</xdr:row>
      <xdr:rowOff>0</xdr:rowOff>
    </xdr:from>
    <xdr:ext cx="57150" cy="216452"/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BB2807A1-2C7D-4B5C-B5FD-A445F7D1D695}"/>
            </a:ext>
          </a:extLst>
        </xdr:cNvPr>
        <xdr:cNvSpPr txBox="1">
          <a:spLocks noChangeArrowheads="1"/>
        </xdr:cNvSpPr>
      </xdr:nvSpPr>
      <xdr:spPr bwMode="auto">
        <a:xfrm>
          <a:off x="95250" y="8953500"/>
          <a:ext cx="57150" cy="21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57</xdr:row>
      <xdr:rowOff>0</xdr:rowOff>
    </xdr:from>
    <xdr:ext cx="57150" cy="210102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FC155B9D-BA78-472A-BA7A-02B903CBF25A}"/>
            </a:ext>
          </a:extLst>
        </xdr:cNvPr>
        <xdr:cNvSpPr txBox="1">
          <a:spLocks noChangeArrowheads="1"/>
        </xdr:cNvSpPr>
      </xdr:nvSpPr>
      <xdr:spPr bwMode="auto">
        <a:xfrm>
          <a:off x="95250" y="927735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57</xdr:row>
      <xdr:rowOff>0</xdr:rowOff>
    </xdr:from>
    <xdr:ext cx="57150" cy="210102"/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8C6E22F8-3947-45D0-9507-4B897E3448BA}"/>
            </a:ext>
          </a:extLst>
        </xdr:cNvPr>
        <xdr:cNvSpPr txBox="1">
          <a:spLocks noChangeArrowheads="1"/>
        </xdr:cNvSpPr>
      </xdr:nvSpPr>
      <xdr:spPr bwMode="auto">
        <a:xfrm>
          <a:off x="95250" y="927735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113</xdr:row>
      <xdr:rowOff>0</xdr:rowOff>
    </xdr:from>
    <xdr:ext cx="66675" cy="2190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2FF2D611-9A04-457C-ABC6-2E2FD12A723F}"/>
            </a:ext>
          </a:extLst>
        </xdr:cNvPr>
        <xdr:cNvSpPr txBox="1">
          <a:spLocks noChangeArrowheads="1"/>
        </xdr:cNvSpPr>
      </xdr:nvSpPr>
      <xdr:spPr bwMode="auto">
        <a:xfrm>
          <a:off x="95250" y="1883092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113</xdr:row>
      <xdr:rowOff>0</xdr:rowOff>
    </xdr:from>
    <xdr:ext cx="66675" cy="219075"/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6EC0151E-BA87-42ED-8515-A5A9EB1C27F4}"/>
            </a:ext>
          </a:extLst>
        </xdr:cNvPr>
        <xdr:cNvSpPr txBox="1">
          <a:spLocks noChangeArrowheads="1"/>
        </xdr:cNvSpPr>
      </xdr:nvSpPr>
      <xdr:spPr bwMode="auto">
        <a:xfrm>
          <a:off x="95250" y="1883092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115</xdr:row>
      <xdr:rowOff>0</xdr:rowOff>
    </xdr:from>
    <xdr:ext cx="57150" cy="2190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CC5A9270-2568-42E7-83EE-653F8AB35ABB}"/>
            </a:ext>
          </a:extLst>
        </xdr:cNvPr>
        <xdr:cNvSpPr txBox="1">
          <a:spLocks noChangeArrowheads="1"/>
        </xdr:cNvSpPr>
      </xdr:nvSpPr>
      <xdr:spPr bwMode="auto">
        <a:xfrm>
          <a:off x="95250" y="1919287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115</xdr:row>
      <xdr:rowOff>0</xdr:rowOff>
    </xdr:from>
    <xdr:ext cx="57150" cy="219075"/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F06402A7-32A3-4B2A-985F-4DEA66682DDE}"/>
            </a:ext>
          </a:extLst>
        </xdr:cNvPr>
        <xdr:cNvSpPr txBox="1">
          <a:spLocks noChangeArrowheads="1"/>
        </xdr:cNvSpPr>
      </xdr:nvSpPr>
      <xdr:spPr bwMode="auto">
        <a:xfrm>
          <a:off x="95250" y="1919287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115</xdr:row>
      <xdr:rowOff>0</xdr:rowOff>
    </xdr:from>
    <xdr:ext cx="57150" cy="219075"/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3E9C6FD6-E417-4E8C-B0B1-F6F5C21AB0AF}"/>
            </a:ext>
          </a:extLst>
        </xdr:cNvPr>
        <xdr:cNvSpPr txBox="1">
          <a:spLocks noChangeArrowheads="1"/>
        </xdr:cNvSpPr>
      </xdr:nvSpPr>
      <xdr:spPr bwMode="auto">
        <a:xfrm>
          <a:off x="95250" y="1919287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115</xdr:row>
      <xdr:rowOff>0</xdr:rowOff>
    </xdr:from>
    <xdr:ext cx="66675" cy="219075"/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888708D5-F55D-4831-8AD3-49DA71928E99}"/>
            </a:ext>
          </a:extLst>
        </xdr:cNvPr>
        <xdr:cNvSpPr txBox="1">
          <a:spLocks noChangeArrowheads="1"/>
        </xdr:cNvSpPr>
      </xdr:nvSpPr>
      <xdr:spPr bwMode="auto">
        <a:xfrm>
          <a:off x="95250" y="1919287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66675" cy="2190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E375C3E4-1B3B-4AF4-9A89-8FC306B3206A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66675" cy="219075"/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41949127-3863-43F6-BE08-106A22CD089C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7B095EE4-51FF-480D-BE7E-9E1E2D99714E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21D8FED4-2547-4EF7-95FE-9BF3F46686FA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A366E668-7223-4CA9-9B7B-73333550905A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66675" cy="206375"/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2D63C30-6D9C-448E-8005-008C9755C14F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666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E6216D43-5B88-4529-A719-21B1F0BCA83B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739AFFA8-9E29-4C04-8687-D5AF337DC353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89830262-4EBD-44D7-BC75-BDB4D2E57A33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66675" cy="206375"/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31E0A9E-C840-449A-BCFF-B756823881BE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666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56AA7FA3-A68B-4520-950A-12B01D0CEB6D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E655E71B-05AB-4365-8054-A285D120BA9A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7E18EAB2-F14E-448C-B86E-3DBF829570FA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66675" cy="206375"/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37B267BF-C12D-4F9F-AA45-A02DC5183271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666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90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C5F60369-700C-4912-B4BF-44F3495E598E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9075"/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E2E8E1BD-87BC-440E-8F45-98B30FD0BEF3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9075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522D623E-E593-43D6-854A-32D2B6F42315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66675" cy="219075"/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440BAB22-2665-41ED-ADAB-AFCF8639D9A9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1116772</xdr:colOff>
      <xdr:row>114</xdr:row>
      <xdr:rowOff>0</xdr:rowOff>
    </xdr:from>
    <xdr:ext cx="69850" cy="208032"/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730D11FE-3D73-4F1C-8EF2-49BE5A48C2E0}"/>
            </a:ext>
          </a:extLst>
        </xdr:cNvPr>
        <xdr:cNvSpPr txBox="1">
          <a:spLocks noChangeArrowheads="1"/>
        </xdr:cNvSpPr>
      </xdr:nvSpPr>
      <xdr:spPr bwMode="auto">
        <a:xfrm>
          <a:off x="8752647" y="19011900"/>
          <a:ext cx="69850" cy="208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0102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AA9CBF49-6134-4EA4-8F2D-6D8915FEBD99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0102"/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B7DA7106-A59C-489C-8857-1829427FBFBD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0102"/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FB253101-2CAE-4D8B-A8B1-B637232A7AC1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63500" cy="210102"/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650D8FF4-539D-4364-8399-E45D52E1DD5C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6350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0102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D11A7145-F552-4491-BC0A-3181BB8E0163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0102"/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A3D172AE-CA84-4D19-94BC-DFD22DBA9560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0102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7DA40AE1-17F3-4A4C-9B2D-740256C01FD5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0102"/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BF605376-4752-48A6-9D0F-A39D1CAEA35E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0102"/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AFD745EE-C9CD-4C2B-9798-B788FF5AA2C5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63500" cy="210102"/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C972621-31FE-42AD-860D-4747777CFFB1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6350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4857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F9903708-E3F3-43BE-A9F1-7B473BA5E2ED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04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4857"/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93A3D617-4C8D-4623-90AF-5391CDF7EE5A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04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4857"/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9ED43F0E-85D0-479B-AF92-24A916E3C881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04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1116772</xdr:colOff>
      <xdr:row>114</xdr:row>
      <xdr:rowOff>0</xdr:rowOff>
    </xdr:from>
    <xdr:ext cx="69850" cy="208032"/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B51EB3BD-09A8-4C2C-A346-89B78DBFA6C6}"/>
            </a:ext>
          </a:extLst>
        </xdr:cNvPr>
        <xdr:cNvSpPr txBox="1">
          <a:spLocks noChangeArrowheads="1"/>
        </xdr:cNvSpPr>
      </xdr:nvSpPr>
      <xdr:spPr bwMode="auto">
        <a:xfrm>
          <a:off x="8752647" y="19011900"/>
          <a:ext cx="69850" cy="208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6452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30CC48D9-DB2A-43E0-8E68-5E7FEC05C216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1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66675" cy="2190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7CB44F13-4A1A-43FB-82ED-79993F24523C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66675" cy="219075"/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2D28A169-A3A8-4694-A04C-C0E567A3DEEC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5E4E2BED-ED39-4DCB-8C55-F265D2AB028A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8EE8799B-746C-47A0-B8C9-6FC6AEDB0390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6E89EC83-F50F-44FD-AA0A-0EB138693C2E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66675" cy="206375"/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B3FDAE6E-BFE1-4427-A357-AF7BBEE1C84C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666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AA447C47-A158-47DE-BDC5-56683B5073FA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F9E3ABAE-0378-44F8-8501-C17BDDB5E6AB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D28F3D5A-27FD-4171-BA7C-430DCA9720A1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66675" cy="206375"/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B7875686-20CF-43DB-85F4-FD0207D7AD82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666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C2E6F873-3056-4836-9925-3FF75E4505EB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CF5E9881-6C56-4079-A07F-8AFC5D49D084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6375"/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1EE9F40F-10DA-451F-9C5E-4F7807FD8966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66675" cy="206375"/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ABD4BD2-690F-4618-827B-861A7C24EF32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666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90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78AE3896-6719-4466-9BC9-8B6E9468C1C3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9075"/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575E0311-0D14-4D5B-85DA-C507C6550F84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9075"/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D71A41F2-8C7D-4DAE-9AB1-35F8BD1CF57C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66675" cy="219075"/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2DA84885-FB85-4743-B435-A834C1EA4DE9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1116772</xdr:colOff>
      <xdr:row>114</xdr:row>
      <xdr:rowOff>0</xdr:rowOff>
    </xdr:from>
    <xdr:ext cx="69850" cy="208032"/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54F821E2-18A7-4AE2-B390-853202DA1D38}"/>
            </a:ext>
          </a:extLst>
        </xdr:cNvPr>
        <xdr:cNvSpPr txBox="1">
          <a:spLocks noChangeArrowheads="1"/>
        </xdr:cNvSpPr>
      </xdr:nvSpPr>
      <xdr:spPr bwMode="auto">
        <a:xfrm>
          <a:off x="8752647" y="19011900"/>
          <a:ext cx="69850" cy="208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0102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205A6CC9-1E4C-4EAF-A14C-82D248086E4F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0102"/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F21DC2D3-900C-4628-80BC-21081FEB8460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0102"/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F185B6E8-6F4B-402B-940F-F128FCC663BB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63500" cy="210102"/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4289D07E-D0D4-4B09-9951-09E2105B68AD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6350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0102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A6B60916-8DC7-4610-B482-010B059C7F8E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0102"/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5B42E11E-B5F6-4D70-AD92-D4F401BA849A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0102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9A995B8C-0FC2-47C7-B093-1ED6D25C861F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0102"/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8E4C44AE-48D8-4D77-9FD7-1AABE9777432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0102"/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3236A253-B9A8-451B-A0B2-D939E9991308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63500" cy="210102"/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375A82E-D87C-444E-8038-EE08447EBBAA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63500" cy="21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4857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9C3913B5-D914-46F6-BB97-8F63426602BE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04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4857"/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BB3BA8F8-116B-485F-81EE-0AB4DCB46C85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04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04857"/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9839EC0A-07B3-40BE-936F-0AB925242029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04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1116772</xdr:colOff>
      <xdr:row>114</xdr:row>
      <xdr:rowOff>0</xdr:rowOff>
    </xdr:from>
    <xdr:ext cx="69850" cy="208032"/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BD324298-425B-472D-A6EE-DC8CB37F226E}"/>
            </a:ext>
          </a:extLst>
        </xdr:cNvPr>
        <xdr:cNvSpPr txBox="1">
          <a:spLocks noChangeArrowheads="1"/>
        </xdr:cNvSpPr>
      </xdr:nvSpPr>
      <xdr:spPr bwMode="auto">
        <a:xfrm>
          <a:off x="8752647" y="19011900"/>
          <a:ext cx="69850" cy="208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95250</xdr:colOff>
      <xdr:row>114</xdr:row>
      <xdr:rowOff>0</xdr:rowOff>
    </xdr:from>
    <xdr:ext cx="57150" cy="216452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F79CFD5C-81A3-4829-9229-7E1DA508B2F3}"/>
            </a:ext>
          </a:extLst>
        </xdr:cNvPr>
        <xdr:cNvSpPr txBox="1">
          <a:spLocks noChangeArrowheads="1"/>
        </xdr:cNvSpPr>
      </xdr:nvSpPr>
      <xdr:spPr bwMode="auto">
        <a:xfrm>
          <a:off x="95250" y="19011900"/>
          <a:ext cx="57150" cy="21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4CEEE-6A4A-415E-A548-C14D39868643}">
  <sheetPr>
    <pageSetUpPr fitToPage="1"/>
  </sheetPr>
  <dimension ref="A1:N123"/>
  <sheetViews>
    <sheetView tabSelected="1" zoomScale="69" zoomScaleNormal="69" workbookViewId="0">
      <selection activeCell="O19" sqref="O19"/>
    </sheetView>
  </sheetViews>
  <sheetFormatPr defaultColWidth="8.6640625" defaultRowHeight="14.4" x14ac:dyDescent="0.3"/>
  <cols>
    <col min="1" max="1" width="7" style="4" customWidth="1"/>
    <col min="2" max="2" width="56.33203125" style="4" customWidth="1"/>
    <col min="3" max="3" width="16.44140625" style="4" customWidth="1"/>
    <col min="4" max="4" width="13.33203125" style="4" customWidth="1"/>
    <col min="5" max="6" width="16.44140625" style="4" customWidth="1"/>
    <col min="7" max="7" width="11.33203125" style="4" customWidth="1"/>
    <col min="8" max="8" width="16.33203125" style="4" customWidth="1"/>
    <col min="9" max="9" width="9.33203125" style="4" customWidth="1"/>
    <col min="10" max="10" width="16.33203125" style="4" customWidth="1"/>
    <col min="11" max="11" width="8.6640625" style="4"/>
    <col min="12" max="12" width="13.33203125" style="4" customWidth="1"/>
    <col min="13" max="13" width="8.6640625" style="4"/>
    <col min="14" max="14" width="15.33203125" style="4" customWidth="1"/>
    <col min="15" max="16384" width="8.6640625" style="4"/>
  </cols>
  <sheetData>
    <row r="1" spans="1:12" x14ac:dyDescent="0.3">
      <c r="A1" s="74" t="s">
        <v>90</v>
      </c>
      <c r="B1" s="75" t="s">
        <v>92</v>
      </c>
    </row>
    <row r="2" spans="1:12" x14ac:dyDescent="0.3">
      <c r="A2" s="67"/>
      <c r="B2" s="76"/>
    </row>
    <row r="4" spans="1:12" x14ac:dyDescent="0.3">
      <c r="A4" s="1" t="s">
        <v>91</v>
      </c>
      <c r="B4" s="1"/>
      <c r="C4" s="77" t="s">
        <v>0</v>
      </c>
      <c r="D4" s="77"/>
      <c r="E4" s="77"/>
      <c r="F4" s="77"/>
      <c r="G4" s="77"/>
      <c r="H4" s="77"/>
      <c r="I4" s="77"/>
      <c r="J4" s="77"/>
      <c r="K4" s="77"/>
      <c r="L4" s="77"/>
    </row>
    <row r="5" spans="1:12" x14ac:dyDescent="0.3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3">
      <c r="A6" s="78" t="s">
        <v>1</v>
      </c>
      <c r="B6" s="78"/>
      <c r="C6" s="77" t="s">
        <v>2</v>
      </c>
      <c r="D6" s="77"/>
      <c r="E6" s="77"/>
      <c r="F6" s="77"/>
      <c r="G6" s="77"/>
      <c r="H6" s="77"/>
      <c r="I6" s="77"/>
      <c r="J6" s="77"/>
      <c r="K6" s="77"/>
      <c r="L6" s="77"/>
    </row>
    <row r="7" spans="1:12" x14ac:dyDescent="0.3">
      <c r="A7" s="50"/>
      <c r="B7" s="50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3">
      <c r="A8" s="78" t="s">
        <v>3</v>
      </c>
      <c r="B8" s="78"/>
      <c r="C8" s="79" t="s">
        <v>4</v>
      </c>
      <c r="D8" s="79"/>
      <c r="E8" s="79"/>
      <c r="F8" s="79"/>
      <c r="G8" s="79"/>
      <c r="H8" s="79"/>
      <c r="I8" s="79"/>
      <c r="J8" s="79"/>
      <c r="K8" s="79"/>
      <c r="L8" s="79"/>
    </row>
    <row r="9" spans="1:12" ht="40.950000000000003" customHeight="1" x14ac:dyDescent="0.3">
      <c r="A9" s="3"/>
      <c r="B9" s="66"/>
      <c r="C9" s="67"/>
      <c r="D9" s="67"/>
      <c r="E9" s="67"/>
    </row>
    <row r="10" spans="1:12" ht="27" customHeight="1" x14ac:dyDescent="0.3">
      <c r="A10" s="5" t="s">
        <v>88</v>
      </c>
    </row>
    <row r="11" spans="1:12" ht="27" customHeight="1" x14ac:dyDescent="0.3">
      <c r="A11" s="3"/>
      <c r="B11" s="66" t="s">
        <v>100</v>
      </c>
      <c r="C11" s="67"/>
      <c r="D11" s="67"/>
      <c r="E11" s="67"/>
    </row>
    <row r="12" spans="1:12" ht="27" customHeight="1" x14ac:dyDescent="0.3">
      <c r="A12" s="3"/>
      <c r="B12" s="66"/>
      <c r="C12" s="67"/>
      <c r="D12" s="67"/>
      <c r="E12" s="67"/>
    </row>
    <row r="13" spans="1:12" ht="15" thickBot="1" x14ac:dyDescent="0.35">
      <c r="A13" s="7"/>
      <c r="B13" s="7"/>
      <c r="C13" s="8"/>
      <c r="D13" s="8"/>
      <c r="E13" s="8"/>
      <c r="F13" s="8"/>
      <c r="G13" s="8"/>
      <c r="H13" s="8"/>
      <c r="I13" s="8"/>
      <c r="J13" s="8"/>
    </row>
    <row r="14" spans="1:12" ht="15" thickBot="1" x14ac:dyDescent="0.35">
      <c r="A14" s="89" t="s">
        <v>5</v>
      </c>
      <c r="B14" s="91" t="s">
        <v>6</v>
      </c>
      <c r="C14" s="89" t="s">
        <v>7</v>
      </c>
      <c r="D14" s="96"/>
      <c r="E14" s="96"/>
      <c r="F14" s="91"/>
      <c r="G14" s="97" t="s">
        <v>8</v>
      </c>
      <c r="H14" s="98"/>
      <c r="I14" s="98"/>
      <c r="J14" s="98"/>
      <c r="K14" s="67"/>
      <c r="L14" s="67"/>
    </row>
    <row r="15" spans="1:12" ht="32.25" customHeight="1" x14ac:dyDescent="0.3">
      <c r="A15" s="90"/>
      <c r="B15" s="92"/>
      <c r="C15" s="9" t="s">
        <v>16</v>
      </c>
      <c r="D15" s="10" t="s">
        <v>17</v>
      </c>
      <c r="E15" s="10" t="s">
        <v>18</v>
      </c>
      <c r="F15" s="44" t="s">
        <v>19</v>
      </c>
      <c r="G15" s="99" t="s">
        <v>10</v>
      </c>
      <c r="H15" s="100"/>
      <c r="I15" s="101" t="s">
        <v>9</v>
      </c>
      <c r="J15" s="102"/>
      <c r="K15" s="101" t="s">
        <v>87</v>
      </c>
      <c r="L15" s="102"/>
    </row>
    <row r="16" spans="1:12" x14ac:dyDescent="0.3">
      <c r="A16" s="11"/>
      <c r="B16" s="12"/>
      <c r="C16" s="13"/>
      <c r="D16" s="14"/>
      <c r="E16" s="15"/>
      <c r="F16" s="45"/>
      <c r="G16" s="16" t="s">
        <v>20</v>
      </c>
      <c r="H16" s="47" t="s">
        <v>21</v>
      </c>
      <c r="I16" s="17" t="s">
        <v>20</v>
      </c>
      <c r="J16" s="47" t="s">
        <v>21</v>
      </c>
      <c r="K16" s="17" t="s">
        <v>20</v>
      </c>
      <c r="L16" s="47" t="s">
        <v>21</v>
      </c>
    </row>
    <row r="17" spans="1:12" x14ac:dyDescent="0.3">
      <c r="A17" s="18">
        <v>1</v>
      </c>
      <c r="B17" s="19" t="s">
        <v>84</v>
      </c>
      <c r="C17" s="18"/>
      <c r="D17" s="20"/>
      <c r="E17" s="21"/>
      <c r="F17" s="46"/>
      <c r="G17" s="22"/>
      <c r="H17" s="46"/>
      <c r="I17" s="23"/>
      <c r="J17" s="46"/>
      <c r="K17" s="23"/>
      <c r="L17" s="46"/>
    </row>
    <row r="18" spans="1:12" ht="13.2" customHeight="1" x14ac:dyDescent="0.3">
      <c r="A18" s="24" t="s">
        <v>11</v>
      </c>
      <c r="B18" s="25"/>
      <c r="C18" s="24"/>
      <c r="D18" s="26"/>
      <c r="E18" s="27"/>
      <c r="F18" s="59">
        <f>D18*E18</f>
        <v>0</v>
      </c>
      <c r="G18" s="60" t="e">
        <f>H18/F18</f>
        <v>#DIV/0!</v>
      </c>
      <c r="H18" s="38"/>
      <c r="I18" s="60" t="e">
        <f>J18/F18</f>
        <v>#DIV/0!</v>
      </c>
      <c r="J18" s="38"/>
      <c r="K18" s="60" t="e">
        <f>L18/F18</f>
        <v>#DIV/0!</v>
      </c>
      <c r="L18" s="38"/>
    </row>
    <row r="19" spans="1:12" ht="13.2" customHeight="1" x14ac:dyDescent="0.3">
      <c r="A19" s="24" t="s">
        <v>22</v>
      </c>
      <c r="B19" s="25"/>
      <c r="C19" s="24"/>
      <c r="D19" s="26"/>
      <c r="E19" s="27"/>
      <c r="F19" s="59">
        <f t="shared" ref="F19:F27" si="0">D19*E19</f>
        <v>0</v>
      </c>
      <c r="G19" s="60" t="e">
        <f t="shared" ref="G19:G32" si="1">H19/F19</f>
        <v>#DIV/0!</v>
      </c>
      <c r="H19" s="38"/>
      <c r="I19" s="60" t="e">
        <f t="shared" ref="I19:I32" si="2">J19/F19</f>
        <v>#DIV/0!</v>
      </c>
      <c r="J19" s="38"/>
      <c r="K19" s="60" t="e">
        <f t="shared" ref="K19:K32" si="3">L19/F19</f>
        <v>#DIV/0!</v>
      </c>
      <c r="L19" s="38"/>
    </row>
    <row r="20" spans="1:12" ht="13.2" customHeight="1" x14ac:dyDescent="0.3">
      <c r="A20" s="24" t="s">
        <v>23</v>
      </c>
      <c r="B20" s="25"/>
      <c r="C20" s="24"/>
      <c r="D20" s="26"/>
      <c r="E20" s="27"/>
      <c r="F20" s="59">
        <f t="shared" si="0"/>
        <v>0</v>
      </c>
      <c r="G20" s="60" t="e">
        <f t="shared" si="1"/>
        <v>#DIV/0!</v>
      </c>
      <c r="H20" s="38"/>
      <c r="I20" s="60" t="e">
        <f t="shared" si="2"/>
        <v>#DIV/0!</v>
      </c>
      <c r="J20" s="38"/>
      <c r="K20" s="60" t="e">
        <f t="shared" si="3"/>
        <v>#DIV/0!</v>
      </c>
      <c r="L20" s="38"/>
    </row>
    <row r="21" spans="1:12" ht="13.2" customHeight="1" x14ac:dyDescent="0.3">
      <c r="A21" s="24" t="s">
        <v>24</v>
      </c>
      <c r="B21" s="25"/>
      <c r="C21" s="24"/>
      <c r="D21" s="26"/>
      <c r="E21" s="27"/>
      <c r="F21" s="59">
        <f t="shared" si="0"/>
        <v>0</v>
      </c>
      <c r="G21" s="60" t="e">
        <f t="shared" si="1"/>
        <v>#DIV/0!</v>
      </c>
      <c r="H21" s="38"/>
      <c r="I21" s="60" t="e">
        <f t="shared" si="2"/>
        <v>#DIV/0!</v>
      </c>
      <c r="J21" s="38"/>
      <c r="K21" s="60" t="e">
        <f t="shared" si="3"/>
        <v>#DIV/0!</v>
      </c>
      <c r="L21" s="38"/>
    </row>
    <row r="22" spans="1:12" ht="13.2" customHeight="1" x14ac:dyDescent="0.3">
      <c r="A22" s="24" t="s">
        <v>25</v>
      </c>
      <c r="B22" s="25"/>
      <c r="C22" s="24"/>
      <c r="D22" s="26"/>
      <c r="E22" s="27"/>
      <c r="F22" s="59">
        <f>D22*E22</f>
        <v>0</v>
      </c>
      <c r="G22" s="60" t="e">
        <f t="shared" si="1"/>
        <v>#DIV/0!</v>
      </c>
      <c r="H22" s="38"/>
      <c r="I22" s="60" t="e">
        <f t="shared" si="2"/>
        <v>#DIV/0!</v>
      </c>
      <c r="J22" s="38"/>
      <c r="K22" s="60" t="e">
        <f t="shared" si="3"/>
        <v>#DIV/0!</v>
      </c>
      <c r="L22" s="38"/>
    </row>
    <row r="23" spans="1:12" ht="13.2" customHeight="1" x14ac:dyDescent="0.3">
      <c r="A23" s="24" t="s">
        <v>26</v>
      </c>
      <c r="B23" s="25"/>
      <c r="C23" s="24"/>
      <c r="D23" s="26"/>
      <c r="E23" s="27"/>
      <c r="F23" s="59">
        <f>D23*E23</f>
        <v>0</v>
      </c>
      <c r="G23" s="60" t="e">
        <f t="shared" si="1"/>
        <v>#DIV/0!</v>
      </c>
      <c r="H23" s="38"/>
      <c r="I23" s="60" t="e">
        <f t="shared" si="2"/>
        <v>#DIV/0!</v>
      </c>
      <c r="J23" s="38"/>
      <c r="K23" s="60" t="e">
        <f t="shared" si="3"/>
        <v>#DIV/0!</v>
      </c>
      <c r="L23" s="38"/>
    </row>
    <row r="24" spans="1:12" ht="13.2" customHeight="1" x14ac:dyDescent="0.3">
      <c r="A24" s="24" t="s">
        <v>27</v>
      </c>
      <c r="B24" s="25"/>
      <c r="C24" s="24"/>
      <c r="D24" s="26"/>
      <c r="E24" s="27"/>
      <c r="F24" s="59">
        <f>D24*E24</f>
        <v>0</v>
      </c>
      <c r="G24" s="60" t="e">
        <f t="shared" si="1"/>
        <v>#DIV/0!</v>
      </c>
      <c r="H24" s="38"/>
      <c r="I24" s="60" t="e">
        <f t="shared" si="2"/>
        <v>#DIV/0!</v>
      </c>
      <c r="J24" s="38"/>
      <c r="K24" s="60" t="e">
        <f t="shared" si="3"/>
        <v>#DIV/0!</v>
      </c>
      <c r="L24" s="38"/>
    </row>
    <row r="25" spans="1:12" ht="13.2" customHeight="1" x14ac:dyDescent="0.3">
      <c r="A25" s="24" t="s">
        <v>28</v>
      </c>
      <c r="B25" s="25"/>
      <c r="C25" s="24"/>
      <c r="D25" s="26"/>
      <c r="E25" s="27"/>
      <c r="F25" s="59">
        <f>D25*E25</f>
        <v>0</v>
      </c>
      <c r="G25" s="60" t="e">
        <f t="shared" si="1"/>
        <v>#DIV/0!</v>
      </c>
      <c r="H25" s="38"/>
      <c r="I25" s="60" t="e">
        <f t="shared" si="2"/>
        <v>#DIV/0!</v>
      </c>
      <c r="J25" s="38"/>
      <c r="K25" s="60" t="e">
        <f t="shared" si="3"/>
        <v>#DIV/0!</v>
      </c>
      <c r="L25" s="38"/>
    </row>
    <row r="26" spans="1:12" ht="13.2" customHeight="1" x14ac:dyDescent="0.3">
      <c r="A26" s="24" t="s">
        <v>29</v>
      </c>
      <c r="B26" s="25"/>
      <c r="C26" s="24"/>
      <c r="D26" s="26"/>
      <c r="E26" s="27"/>
      <c r="F26" s="59">
        <f t="shared" si="0"/>
        <v>0</v>
      </c>
      <c r="G26" s="60" t="e">
        <f t="shared" si="1"/>
        <v>#DIV/0!</v>
      </c>
      <c r="H26" s="38"/>
      <c r="I26" s="60" t="e">
        <f t="shared" si="2"/>
        <v>#DIV/0!</v>
      </c>
      <c r="J26" s="38"/>
      <c r="K26" s="60" t="e">
        <f t="shared" si="3"/>
        <v>#DIV/0!</v>
      </c>
      <c r="L26" s="38"/>
    </row>
    <row r="27" spans="1:12" ht="13.2" customHeight="1" x14ac:dyDescent="0.3">
      <c r="A27" s="24" t="s">
        <v>30</v>
      </c>
      <c r="B27" s="25"/>
      <c r="C27" s="24"/>
      <c r="D27" s="26"/>
      <c r="E27" s="27"/>
      <c r="F27" s="59">
        <f t="shared" si="0"/>
        <v>0</v>
      </c>
      <c r="G27" s="60" t="e">
        <f t="shared" si="1"/>
        <v>#DIV/0!</v>
      </c>
      <c r="H27" s="38"/>
      <c r="I27" s="60" t="e">
        <f t="shared" si="2"/>
        <v>#DIV/0!</v>
      </c>
      <c r="J27" s="38"/>
      <c r="K27" s="60" t="e">
        <f t="shared" si="3"/>
        <v>#DIV/0!</v>
      </c>
      <c r="L27" s="38"/>
    </row>
    <row r="28" spans="1:12" ht="13.2" customHeight="1" x14ac:dyDescent="0.3">
      <c r="A28" s="52" t="s">
        <v>31</v>
      </c>
      <c r="B28" s="29"/>
      <c r="C28" s="24"/>
      <c r="D28" s="26"/>
      <c r="E28" s="27"/>
      <c r="F28" s="59">
        <f>D28*E28</f>
        <v>0</v>
      </c>
      <c r="G28" s="60" t="e">
        <f t="shared" si="1"/>
        <v>#DIV/0!</v>
      </c>
      <c r="H28" s="38"/>
      <c r="I28" s="60" t="e">
        <f t="shared" si="2"/>
        <v>#DIV/0!</v>
      </c>
      <c r="J28" s="38"/>
      <c r="K28" s="60" t="e">
        <f t="shared" si="3"/>
        <v>#DIV/0!</v>
      </c>
      <c r="L28" s="38"/>
    </row>
    <row r="29" spans="1:12" ht="13.2" customHeight="1" x14ac:dyDescent="0.3">
      <c r="A29" s="52" t="s">
        <v>32</v>
      </c>
      <c r="B29" s="29"/>
      <c r="C29" s="24"/>
      <c r="D29" s="26"/>
      <c r="E29" s="27"/>
      <c r="F29" s="59">
        <f>D29*E29</f>
        <v>0</v>
      </c>
      <c r="G29" s="60" t="e">
        <f t="shared" si="1"/>
        <v>#DIV/0!</v>
      </c>
      <c r="H29" s="38"/>
      <c r="I29" s="60" t="e">
        <f t="shared" si="2"/>
        <v>#DIV/0!</v>
      </c>
      <c r="J29" s="38"/>
      <c r="K29" s="60" t="e">
        <f t="shared" si="3"/>
        <v>#DIV/0!</v>
      </c>
      <c r="L29" s="38"/>
    </row>
    <row r="30" spans="1:12" ht="13.2" customHeight="1" x14ac:dyDescent="0.3">
      <c r="A30" s="52" t="s">
        <v>33</v>
      </c>
      <c r="B30" s="29"/>
      <c r="C30" s="24"/>
      <c r="D30" s="26"/>
      <c r="E30" s="27"/>
      <c r="F30" s="59">
        <f>D30*E30</f>
        <v>0</v>
      </c>
      <c r="G30" s="60" t="e">
        <f t="shared" si="1"/>
        <v>#DIV/0!</v>
      </c>
      <c r="H30" s="38"/>
      <c r="I30" s="60" t="e">
        <f t="shared" si="2"/>
        <v>#DIV/0!</v>
      </c>
      <c r="J30" s="38"/>
      <c r="K30" s="60" t="e">
        <f t="shared" si="3"/>
        <v>#DIV/0!</v>
      </c>
      <c r="L30" s="38"/>
    </row>
    <row r="31" spans="1:12" ht="13.2" customHeight="1" x14ac:dyDescent="0.3">
      <c r="A31" s="52" t="s">
        <v>34</v>
      </c>
      <c r="B31" s="29"/>
      <c r="C31" s="24"/>
      <c r="D31" s="26"/>
      <c r="E31" s="27"/>
      <c r="F31" s="59">
        <f>D31*E31</f>
        <v>0</v>
      </c>
      <c r="G31" s="60" t="e">
        <f t="shared" si="1"/>
        <v>#DIV/0!</v>
      </c>
      <c r="H31" s="38"/>
      <c r="I31" s="60" t="e">
        <f t="shared" si="2"/>
        <v>#DIV/0!</v>
      </c>
      <c r="J31" s="38"/>
      <c r="K31" s="60" t="e">
        <f t="shared" si="3"/>
        <v>#DIV/0!</v>
      </c>
      <c r="L31" s="38"/>
    </row>
    <row r="32" spans="1:12" ht="13.2" customHeight="1" x14ac:dyDescent="0.3">
      <c r="A32" s="81" t="s">
        <v>35</v>
      </c>
      <c r="B32" s="82"/>
      <c r="C32" s="82"/>
      <c r="D32" s="82"/>
      <c r="E32" s="83"/>
      <c r="F32" s="39">
        <f>SUM(F18:F31)</f>
        <v>0</v>
      </c>
      <c r="G32" s="60" t="e">
        <f t="shared" si="1"/>
        <v>#DIV/0!</v>
      </c>
      <c r="H32" s="39">
        <f>SUM(H18:H31)</f>
        <v>0</v>
      </c>
      <c r="I32" s="60" t="e">
        <f t="shared" si="2"/>
        <v>#DIV/0!</v>
      </c>
      <c r="J32" s="39">
        <f>SUM(J18:J31)</f>
        <v>0</v>
      </c>
      <c r="K32" s="60" t="e">
        <f t="shared" si="3"/>
        <v>#DIV/0!</v>
      </c>
      <c r="L32" s="39">
        <f>SUM(L18:L31)</f>
        <v>0</v>
      </c>
    </row>
    <row r="33" spans="1:14" x14ac:dyDescent="0.3">
      <c r="A33" s="30">
        <v>2</v>
      </c>
      <c r="B33" s="19" t="s">
        <v>85</v>
      </c>
      <c r="C33" s="18"/>
      <c r="D33" s="20"/>
      <c r="E33" s="21"/>
      <c r="F33" s="40"/>
      <c r="G33" s="31"/>
      <c r="H33" s="40"/>
      <c r="I33" s="32"/>
      <c r="J33" s="40"/>
      <c r="K33" s="32"/>
      <c r="L33" s="40"/>
    </row>
    <row r="34" spans="1:14" x14ac:dyDescent="0.3">
      <c r="A34" s="24" t="s">
        <v>12</v>
      </c>
      <c r="B34" s="25"/>
      <c r="C34" s="24"/>
      <c r="D34" s="26"/>
      <c r="E34" s="27"/>
      <c r="F34" s="59">
        <f t="shared" ref="F34:F48" si="4">D34*E34</f>
        <v>0</v>
      </c>
      <c r="G34" s="60" t="e">
        <f>H34/F34</f>
        <v>#DIV/0!</v>
      </c>
      <c r="H34" s="38"/>
      <c r="I34" s="60" t="e">
        <f>J34/F34</f>
        <v>#DIV/0!</v>
      </c>
      <c r="J34" s="38"/>
      <c r="K34" s="60" t="e">
        <f>L34/F34</f>
        <v>#DIV/0!</v>
      </c>
      <c r="L34" s="38"/>
      <c r="N34" s="54"/>
    </row>
    <row r="35" spans="1:14" x14ac:dyDescent="0.3">
      <c r="A35" s="24" t="s">
        <v>36</v>
      </c>
      <c r="B35" s="25"/>
      <c r="C35" s="24"/>
      <c r="D35" s="26"/>
      <c r="E35" s="27"/>
      <c r="F35" s="59">
        <f t="shared" si="4"/>
        <v>0</v>
      </c>
      <c r="G35" s="60" t="e">
        <f t="shared" ref="G35:G49" si="5">H35/F35</f>
        <v>#DIV/0!</v>
      </c>
      <c r="H35" s="38"/>
      <c r="I35" s="60" t="e">
        <f t="shared" ref="I35:I49" si="6">J35/F35</f>
        <v>#DIV/0!</v>
      </c>
      <c r="J35" s="38"/>
      <c r="K35" s="60" t="e">
        <f t="shared" ref="K35:K49" si="7">L35/F35</f>
        <v>#DIV/0!</v>
      </c>
      <c r="L35" s="38"/>
    </row>
    <row r="36" spans="1:14" x14ac:dyDescent="0.3">
      <c r="A36" s="24" t="s">
        <v>37</v>
      </c>
      <c r="B36" s="25"/>
      <c r="C36" s="24"/>
      <c r="D36" s="26"/>
      <c r="E36" s="27"/>
      <c r="F36" s="59">
        <f t="shared" si="4"/>
        <v>0</v>
      </c>
      <c r="G36" s="60" t="e">
        <f t="shared" si="5"/>
        <v>#DIV/0!</v>
      </c>
      <c r="H36" s="38"/>
      <c r="I36" s="60" t="e">
        <f t="shared" si="6"/>
        <v>#DIV/0!</v>
      </c>
      <c r="J36" s="38"/>
      <c r="K36" s="60" t="e">
        <f t="shared" si="7"/>
        <v>#DIV/0!</v>
      </c>
      <c r="L36" s="38"/>
    </row>
    <row r="37" spans="1:14" x14ac:dyDescent="0.3">
      <c r="A37" s="24" t="s">
        <v>38</v>
      </c>
      <c r="B37" s="25"/>
      <c r="C37" s="24"/>
      <c r="D37" s="26"/>
      <c r="E37" s="27"/>
      <c r="F37" s="59">
        <f t="shared" si="4"/>
        <v>0</v>
      </c>
      <c r="G37" s="60" t="e">
        <f t="shared" si="5"/>
        <v>#DIV/0!</v>
      </c>
      <c r="H37" s="38"/>
      <c r="I37" s="60" t="e">
        <f t="shared" si="6"/>
        <v>#DIV/0!</v>
      </c>
      <c r="J37" s="38"/>
      <c r="K37" s="60" t="e">
        <f t="shared" si="7"/>
        <v>#DIV/0!</v>
      </c>
      <c r="L37" s="38"/>
    </row>
    <row r="38" spans="1:14" ht="13.2" customHeight="1" x14ac:dyDescent="0.3">
      <c r="A38" s="24" t="s">
        <v>39</v>
      </c>
      <c r="B38" s="25"/>
      <c r="C38" s="24"/>
      <c r="D38" s="26"/>
      <c r="E38" s="27"/>
      <c r="F38" s="59">
        <f t="shared" si="4"/>
        <v>0</v>
      </c>
      <c r="G38" s="60" t="e">
        <f t="shared" si="5"/>
        <v>#DIV/0!</v>
      </c>
      <c r="H38" s="38"/>
      <c r="I38" s="60" t="e">
        <f t="shared" si="6"/>
        <v>#DIV/0!</v>
      </c>
      <c r="J38" s="38"/>
      <c r="K38" s="60" t="e">
        <f t="shared" si="7"/>
        <v>#DIV/0!</v>
      </c>
      <c r="L38" s="38"/>
    </row>
    <row r="39" spans="1:14" ht="13.2" customHeight="1" x14ac:dyDescent="0.3">
      <c r="A39" s="24" t="s">
        <v>40</v>
      </c>
      <c r="B39" s="25"/>
      <c r="C39" s="24"/>
      <c r="D39" s="26"/>
      <c r="E39" s="27"/>
      <c r="F39" s="59">
        <f t="shared" si="4"/>
        <v>0</v>
      </c>
      <c r="G39" s="60" t="e">
        <f t="shared" si="5"/>
        <v>#DIV/0!</v>
      </c>
      <c r="H39" s="38"/>
      <c r="I39" s="60" t="e">
        <f t="shared" si="6"/>
        <v>#DIV/0!</v>
      </c>
      <c r="J39" s="38"/>
      <c r="K39" s="60" t="e">
        <f t="shared" si="7"/>
        <v>#DIV/0!</v>
      </c>
      <c r="L39" s="38"/>
    </row>
    <row r="40" spans="1:14" ht="13.2" customHeight="1" x14ac:dyDescent="0.3">
      <c r="A40" s="24" t="s">
        <v>41</v>
      </c>
      <c r="B40" s="25"/>
      <c r="C40" s="24"/>
      <c r="D40" s="26"/>
      <c r="E40" s="27"/>
      <c r="F40" s="59">
        <f t="shared" si="4"/>
        <v>0</v>
      </c>
      <c r="G40" s="60" t="e">
        <f t="shared" si="5"/>
        <v>#DIV/0!</v>
      </c>
      <c r="H40" s="38"/>
      <c r="I40" s="60" t="e">
        <f t="shared" si="6"/>
        <v>#DIV/0!</v>
      </c>
      <c r="J40" s="38"/>
      <c r="K40" s="60" t="e">
        <f t="shared" si="7"/>
        <v>#DIV/0!</v>
      </c>
      <c r="L40" s="38"/>
    </row>
    <row r="41" spans="1:14" ht="13.2" customHeight="1" x14ac:dyDescent="0.3">
      <c r="A41" s="24" t="s">
        <v>42</v>
      </c>
      <c r="B41" s="25"/>
      <c r="C41" s="24"/>
      <c r="D41" s="26"/>
      <c r="E41" s="27"/>
      <c r="F41" s="59">
        <f t="shared" si="4"/>
        <v>0</v>
      </c>
      <c r="G41" s="60" t="e">
        <f t="shared" si="5"/>
        <v>#DIV/0!</v>
      </c>
      <c r="H41" s="38"/>
      <c r="I41" s="60" t="e">
        <f t="shared" si="6"/>
        <v>#DIV/0!</v>
      </c>
      <c r="J41" s="38"/>
      <c r="K41" s="60" t="e">
        <f t="shared" si="7"/>
        <v>#DIV/0!</v>
      </c>
      <c r="L41" s="38"/>
    </row>
    <row r="42" spans="1:14" ht="13.2" customHeight="1" x14ac:dyDescent="0.3">
      <c r="A42" s="24" t="s">
        <v>43</v>
      </c>
      <c r="B42" s="25"/>
      <c r="C42" s="24"/>
      <c r="D42" s="26"/>
      <c r="E42" s="27"/>
      <c r="F42" s="59">
        <f t="shared" si="4"/>
        <v>0</v>
      </c>
      <c r="G42" s="60" t="e">
        <f t="shared" si="5"/>
        <v>#DIV/0!</v>
      </c>
      <c r="H42" s="38"/>
      <c r="I42" s="60" t="e">
        <f t="shared" si="6"/>
        <v>#DIV/0!</v>
      </c>
      <c r="J42" s="38"/>
      <c r="K42" s="60" t="e">
        <f t="shared" si="7"/>
        <v>#DIV/0!</v>
      </c>
      <c r="L42" s="38"/>
    </row>
    <row r="43" spans="1:14" ht="13.2" customHeight="1" x14ac:dyDescent="0.3">
      <c r="A43" s="24" t="s">
        <v>44</v>
      </c>
      <c r="B43" s="25"/>
      <c r="C43" s="24"/>
      <c r="D43" s="26"/>
      <c r="E43" s="27"/>
      <c r="F43" s="59">
        <f t="shared" si="4"/>
        <v>0</v>
      </c>
      <c r="G43" s="60" t="e">
        <f t="shared" si="5"/>
        <v>#DIV/0!</v>
      </c>
      <c r="H43" s="38"/>
      <c r="I43" s="60" t="e">
        <f t="shared" si="6"/>
        <v>#DIV/0!</v>
      </c>
      <c r="J43" s="38"/>
      <c r="K43" s="60" t="e">
        <f t="shared" si="7"/>
        <v>#DIV/0!</v>
      </c>
      <c r="L43" s="38"/>
    </row>
    <row r="44" spans="1:14" ht="13.2" customHeight="1" x14ac:dyDescent="0.3">
      <c r="A44" s="24" t="s">
        <v>45</v>
      </c>
      <c r="B44" s="25"/>
      <c r="C44" s="24"/>
      <c r="D44" s="26"/>
      <c r="E44" s="27"/>
      <c r="F44" s="59">
        <f t="shared" si="4"/>
        <v>0</v>
      </c>
      <c r="G44" s="60" t="e">
        <f t="shared" si="5"/>
        <v>#DIV/0!</v>
      </c>
      <c r="H44" s="38"/>
      <c r="I44" s="60" t="e">
        <f t="shared" si="6"/>
        <v>#DIV/0!</v>
      </c>
      <c r="J44" s="38"/>
      <c r="K44" s="60" t="e">
        <f t="shared" si="7"/>
        <v>#DIV/0!</v>
      </c>
      <c r="L44" s="38"/>
    </row>
    <row r="45" spans="1:14" ht="13.2" customHeight="1" x14ac:dyDescent="0.3">
      <c r="A45" s="24" t="s">
        <v>46</v>
      </c>
      <c r="B45" s="25"/>
      <c r="C45" s="24"/>
      <c r="D45" s="26"/>
      <c r="E45" s="27"/>
      <c r="F45" s="59">
        <f t="shared" si="4"/>
        <v>0</v>
      </c>
      <c r="G45" s="60" t="e">
        <f t="shared" si="5"/>
        <v>#DIV/0!</v>
      </c>
      <c r="H45" s="38"/>
      <c r="I45" s="60" t="e">
        <f t="shared" si="6"/>
        <v>#DIV/0!</v>
      </c>
      <c r="J45" s="38"/>
      <c r="K45" s="60" t="e">
        <f t="shared" si="7"/>
        <v>#DIV/0!</v>
      </c>
      <c r="L45" s="38"/>
    </row>
    <row r="46" spans="1:14" ht="13.2" customHeight="1" x14ac:dyDescent="0.3">
      <c r="A46" s="24" t="s">
        <v>47</v>
      </c>
      <c r="B46" s="25"/>
      <c r="C46" s="24"/>
      <c r="D46" s="26"/>
      <c r="E46" s="27"/>
      <c r="F46" s="59">
        <f t="shared" si="4"/>
        <v>0</v>
      </c>
      <c r="G46" s="60" t="e">
        <f t="shared" si="5"/>
        <v>#DIV/0!</v>
      </c>
      <c r="H46" s="38"/>
      <c r="I46" s="60" t="e">
        <f t="shared" si="6"/>
        <v>#DIV/0!</v>
      </c>
      <c r="J46" s="38"/>
      <c r="K46" s="60" t="e">
        <f t="shared" si="7"/>
        <v>#DIV/0!</v>
      </c>
      <c r="L46" s="38"/>
    </row>
    <row r="47" spans="1:14" ht="13.2" customHeight="1" x14ac:dyDescent="0.3">
      <c r="A47" s="24" t="s">
        <v>48</v>
      </c>
      <c r="B47" s="25"/>
      <c r="C47" s="24"/>
      <c r="D47" s="26"/>
      <c r="E47" s="27"/>
      <c r="F47" s="59">
        <f t="shared" si="4"/>
        <v>0</v>
      </c>
      <c r="G47" s="60" t="e">
        <f t="shared" si="5"/>
        <v>#DIV/0!</v>
      </c>
      <c r="H47" s="38"/>
      <c r="I47" s="60" t="e">
        <f t="shared" si="6"/>
        <v>#DIV/0!</v>
      </c>
      <c r="J47" s="38"/>
      <c r="K47" s="60" t="e">
        <f t="shared" si="7"/>
        <v>#DIV/0!</v>
      </c>
      <c r="L47" s="38"/>
    </row>
    <row r="48" spans="1:14" ht="13.2" customHeight="1" x14ac:dyDescent="0.3">
      <c r="A48" s="52" t="s">
        <v>49</v>
      </c>
      <c r="B48" s="29"/>
      <c r="C48" s="24"/>
      <c r="D48" s="26"/>
      <c r="E48" s="27"/>
      <c r="F48" s="59">
        <f t="shared" si="4"/>
        <v>0</v>
      </c>
      <c r="G48" s="60" t="e">
        <f t="shared" si="5"/>
        <v>#DIV/0!</v>
      </c>
      <c r="H48" s="38"/>
      <c r="I48" s="60" t="e">
        <f t="shared" si="6"/>
        <v>#DIV/0!</v>
      </c>
      <c r="J48" s="38"/>
      <c r="K48" s="60" t="e">
        <f t="shared" si="7"/>
        <v>#DIV/0!</v>
      </c>
      <c r="L48" s="38"/>
    </row>
    <row r="49" spans="1:12" ht="13.2" customHeight="1" x14ac:dyDescent="0.3">
      <c r="A49" s="81" t="s">
        <v>35</v>
      </c>
      <c r="B49" s="82"/>
      <c r="C49" s="82"/>
      <c r="D49" s="82"/>
      <c r="E49" s="83"/>
      <c r="F49" s="39">
        <f>SUM(F35:F48)</f>
        <v>0</v>
      </c>
      <c r="G49" s="60" t="e">
        <f t="shared" si="5"/>
        <v>#DIV/0!</v>
      </c>
      <c r="H49" s="39">
        <f>SUM(H35:H48)</f>
        <v>0</v>
      </c>
      <c r="I49" s="60" t="e">
        <f t="shared" si="6"/>
        <v>#DIV/0!</v>
      </c>
      <c r="J49" s="39">
        <f>SUM(J35:J48)</f>
        <v>0</v>
      </c>
      <c r="K49" s="60" t="e">
        <f t="shared" si="7"/>
        <v>#DIV/0!</v>
      </c>
      <c r="L49" s="39">
        <f>SUM(L35:L48)</f>
        <v>0</v>
      </c>
    </row>
    <row r="50" spans="1:12" s="6" customFormat="1" x14ac:dyDescent="0.3">
      <c r="A50" s="30">
        <v>3</v>
      </c>
      <c r="B50" s="19" t="s">
        <v>95</v>
      </c>
      <c r="C50" s="30"/>
      <c r="D50" s="33"/>
      <c r="E50" s="34"/>
      <c r="F50" s="40"/>
      <c r="G50" s="31"/>
      <c r="H50" s="40"/>
      <c r="I50" s="32"/>
      <c r="J50" s="40"/>
      <c r="K50" s="32"/>
      <c r="L50" s="40"/>
    </row>
    <row r="51" spans="1:12" ht="13.2" customHeight="1" x14ac:dyDescent="0.3">
      <c r="A51" s="24" t="s">
        <v>13</v>
      </c>
      <c r="B51" s="25"/>
      <c r="C51" s="24"/>
      <c r="D51" s="26"/>
      <c r="E51" s="27"/>
      <c r="F51" s="59">
        <f>D51*E51</f>
        <v>0</v>
      </c>
      <c r="G51" s="60" t="e">
        <f>H51/F51</f>
        <v>#DIV/0!</v>
      </c>
      <c r="H51" s="38"/>
      <c r="I51" s="60" t="e">
        <f>J51/F51</f>
        <v>#DIV/0!</v>
      </c>
      <c r="J51" s="38"/>
      <c r="K51" s="60" t="e">
        <f>L51/F51</f>
        <v>#DIV/0!</v>
      </c>
      <c r="L51" s="38"/>
    </row>
    <row r="52" spans="1:12" ht="13.2" customHeight="1" x14ac:dyDescent="0.3">
      <c r="A52" s="24" t="s">
        <v>50</v>
      </c>
      <c r="B52" s="25"/>
      <c r="C52" s="24"/>
      <c r="D52" s="26"/>
      <c r="E52" s="27"/>
      <c r="F52" s="59">
        <f t="shared" ref="F52:F60" si="8">D52*E52</f>
        <v>0</v>
      </c>
      <c r="G52" s="60" t="e">
        <f t="shared" ref="G52:G66" si="9">H52/F52</f>
        <v>#DIV/0!</v>
      </c>
      <c r="H52" s="38"/>
      <c r="I52" s="60" t="e">
        <f t="shared" ref="I52:I66" si="10">J52/F52</f>
        <v>#DIV/0!</v>
      </c>
      <c r="J52" s="38"/>
      <c r="K52" s="60" t="e">
        <f t="shared" ref="K52:K66" si="11">L52/F52</f>
        <v>#DIV/0!</v>
      </c>
      <c r="L52" s="38"/>
    </row>
    <row r="53" spans="1:12" ht="13.2" customHeight="1" x14ac:dyDescent="0.3">
      <c r="A53" s="24" t="s">
        <v>51</v>
      </c>
      <c r="B53" s="25"/>
      <c r="C53" s="24"/>
      <c r="D53" s="26"/>
      <c r="E53" s="27"/>
      <c r="F53" s="59">
        <f t="shared" si="8"/>
        <v>0</v>
      </c>
      <c r="G53" s="60" t="e">
        <f t="shared" si="9"/>
        <v>#DIV/0!</v>
      </c>
      <c r="H53" s="38"/>
      <c r="I53" s="60" t="e">
        <f t="shared" si="10"/>
        <v>#DIV/0!</v>
      </c>
      <c r="J53" s="38"/>
      <c r="K53" s="60" t="e">
        <f t="shared" si="11"/>
        <v>#DIV/0!</v>
      </c>
      <c r="L53" s="38"/>
    </row>
    <row r="54" spans="1:12" ht="13.2" customHeight="1" x14ac:dyDescent="0.3">
      <c r="A54" s="24" t="s">
        <v>52</v>
      </c>
      <c r="B54" s="35"/>
      <c r="C54" s="24"/>
      <c r="D54" s="26"/>
      <c r="E54" s="27"/>
      <c r="F54" s="59">
        <f t="shared" si="8"/>
        <v>0</v>
      </c>
      <c r="G54" s="60" t="e">
        <f t="shared" si="9"/>
        <v>#DIV/0!</v>
      </c>
      <c r="H54" s="38"/>
      <c r="I54" s="60" t="e">
        <f t="shared" si="10"/>
        <v>#DIV/0!</v>
      </c>
      <c r="J54" s="38"/>
      <c r="K54" s="60" t="e">
        <f t="shared" si="11"/>
        <v>#DIV/0!</v>
      </c>
      <c r="L54" s="38"/>
    </row>
    <row r="55" spans="1:12" ht="13.2" customHeight="1" x14ac:dyDescent="0.3">
      <c r="A55" s="24" t="s">
        <v>53</v>
      </c>
      <c r="B55" s="35"/>
      <c r="C55" s="24"/>
      <c r="D55" s="26"/>
      <c r="E55" s="27"/>
      <c r="F55" s="59">
        <f t="shared" si="8"/>
        <v>0</v>
      </c>
      <c r="G55" s="60" t="e">
        <f t="shared" si="9"/>
        <v>#DIV/0!</v>
      </c>
      <c r="H55" s="38"/>
      <c r="I55" s="60" t="e">
        <f t="shared" si="10"/>
        <v>#DIV/0!</v>
      </c>
      <c r="J55" s="38"/>
      <c r="K55" s="60" t="e">
        <f t="shared" si="11"/>
        <v>#DIV/0!</v>
      </c>
      <c r="L55" s="38"/>
    </row>
    <row r="56" spans="1:12" ht="13.2" customHeight="1" x14ac:dyDescent="0.3">
      <c r="A56" s="24" t="s">
        <v>54</v>
      </c>
      <c r="B56" s="35"/>
      <c r="C56" s="24"/>
      <c r="D56" s="26"/>
      <c r="E56" s="27"/>
      <c r="F56" s="59">
        <f t="shared" si="8"/>
        <v>0</v>
      </c>
      <c r="G56" s="60" t="e">
        <f t="shared" si="9"/>
        <v>#DIV/0!</v>
      </c>
      <c r="H56" s="38"/>
      <c r="I56" s="60" t="e">
        <f t="shared" si="10"/>
        <v>#DIV/0!</v>
      </c>
      <c r="J56" s="38"/>
      <c r="K56" s="60" t="e">
        <f t="shared" si="11"/>
        <v>#DIV/0!</v>
      </c>
      <c r="L56" s="38"/>
    </row>
    <row r="57" spans="1:12" ht="13.2" customHeight="1" x14ac:dyDescent="0.3">
      <c r="A57" s="24" t="s">
        <v>55</v>
      </c>
      <c r="B57" s="35"/>
      <c r="C57" s="24"/>
      <c r="D57" s="26"/>
      <c r="E57" s="27"/>
      <c r="F57" s="59">
        <f t="shared" si="8"/>
        <v>0</v>
      </c>
      <c r="G57" s="60" t="e">
        <f t="shared" si="9"/>
        <v>#DIV/0!</v>
      </c>
      <c r="H57" s="38"/>
      <c r="I57" s="60" t="e">
        <f t="shared" si="10"/>
        <v>#DIV/0!</v>
      </c>
      <c r="J57" s="38"/>
      <c r="K57" s="60" t="e">
        <f t="shared" si="11"/>
        <v>#DIV/0!</v>
      </c>
      <c r="L57" s="38"/>
    </row>
    <row r="58" spans="1:12" ht="13.2" customHeight="1" x14ac:dyDescent="0.3">
      <c r="A58" s="24" t="s">
        <v>56</v>
      </c>
      <c r="B58" s="35"/>
      <c r="C58" s="24"/>
      <c r="D58" s="26"/>
      <c r="E58" s="27"/>
      <c r="F58" s="59">
        <f t="shared" si="8"/>
        <v>0</v>
      </c>
      <c r="G58" s="60" t="e">
        <f t="shared" si="9"/>
        <v>#DIV/0!</v>
      </c>
      <c r="H58" s="38"/>
      <c r="I58" s="60" t="e">
        <f t="shared" si="10"/>
        <v>#DIV/0!</v>
      </c>
      <c r="J58" s="38"/>
      <c r="K58" s="60" t="e">
        <f t="shared" si="11"/>
        <v>#DIV/0!</v>
      </c>
      <c r="L58" s="38"/>
    </row>
    <row r="59" spans="1:12" ht="13.2" customHeight="1" x14ac:dyDescent="0.3">
      <c r="A59" s="24" t="s">
        <v>57</v>
      </c>
      <c r="B59" s="35"/>
      <c r="C59" s="24"/>
      <c r="D59" s="26"/>
      <c r="E59" s="27"/>
      <c r="F59" s="59">
        <f t="shared" si="8"/>
        <v>0</v>
      </c>
      <c r="G59" s="60" t="e">
        <f t="shared" si="9"/>
        <v>#DIV/0!</v>
      </c>
      <c r="H59" s="38"/>
      <c r="I59" s="60" t="e">
        <f t="shared" si="10"/>
        <v>#DIV/0!</v>
      </c>
      <c r="J59" s="38"/>
      <c r="K59" s="60" t="e">
        <f t="shared" si="11"/>
        <v>#DIV/0!</v>
      </c>
      <c r="L59" s="38"/>
    </row>
    <row r="60" spans="1:12" ht="13.2" customHeight="1" x14ac:dyDescent="0.3">
      <c r="A60" s="24" t="s">
        <v>58</v>
      </c>
      <c r="B60" s="35"/>
      <c r="C60" s="24"/>
      <c r="D60" s="26"/>
      <c r="E60" s="27"/>
      <c r="F60" s="59">
        <f t="shared" si="8"/>
        <v>0</v>
      </c>
      <c r="G60" s="60" t="e">
        <f t="shared" si="9"/>
        <v>#DIV/0!</v>
      </c>
      <c r="H60" s="38"/>
      <c r="I60" s="60" t="e">
        <f t="shared" si="10"/>
        <v>#DIV/0!</v>
      </c>
      <c r="J60" s="38"/>
      <c r="K60" s="60" t="e">
        <f t="shared" si="11"/>
        <v>#DIV/0!</v>
      </c>
      <c r="L60" s="38"/>
    </row>
    <row r="61" spans="1:12" ht="13.2" customHeight="1" x14ac:dyDescent="0.3">
      <c r="A61" s="24" t="s">
        <v>59</v>
      </c>
      <c r="B61" s="37"/>
      <c r="C61" s="24"/>
      <c r="D61" s="26"/>
      <c r="E61" s="27"/>
      <c r="F61" s="59">
        <f>D61*E61</f>
        <v>0</v>
      </c>
      <c r="G61" s="60" t="e">
        <f t="shared" si="9"/>
        <v>#DIV/0!</v>
      </c>
      <c r="H61" s="38"/>
      <c r="I61" s="60" t="e">
        <f t="shared" si="10"/>
        <v>#DIV/0!</v>
      </c>
      <c r="J61" s="38"/>
      <c r="K61" s="60" t="e">
        <f t="shared" si="11"/>
        <v>#DIV/0!</v>
      </c>
      <c r="L61" s="38"/>
    </row>
    <row r="62" spans="1:12" ht="13.2" customHeight="1" x14ac:dyDescent="0.3">
      <c r="A62" s="24" t="s">
        <v>60</v>
      </c>
      <c r="B62" s="37"/>
      <c r="C62" s="24"/>
      <c r="D62" s="26"/>
      <c r="E62" s="27"/>
      <c r="F62" s="59">
        <f>D62*E62</f>
        <v>0</v>
      </c>
      <c r="G62" s="60" t="e">
        <f t="shared" si="9"/>
        <v>#DIV/0!</v>
      </c>
      <c r="H62" s="38"/>
      <c r="I62" s="60" t="e">
        <f t="shared" si="10"/>
        <v>#DIV/0!</v>
      </c>
      <c r="J62" s="38"/>
      <c r="K62" s="60" t="e">
        <f t="shared" si="11"/>
        <v>#DIV/0!</v>
      </c>
      <c r="L62" s="38"/>
    </row>
    <row r="63" spans="1:12" ht="13.2" customHeight="1" x14ac:dyDescent="0.3">
      <c r="A63" s="24" t="s">
        <v>61</v>
      </c>
      <c r="B63" s="37"/>
      <c r="C63" s="24"/>
      <c r="D63" s="26"/>
      <c r="E63" s="27"/>
      <c r="F63" s="59">
        <f>D63*E63</f>
        <v>0</v>
      </c>
      <c r="G63" s="60" t="e">
        <f t="shared" si="9"/>
        <v>#DIV/0!</v>
      </c>
      <c r="H63" s="38"/>
      <c r="I63" s="60" t="e">
        <f t="shared" si="10"/>
        <v>#DIV/0!</v>
      </c>
      <c r="J63" s="38"/>
      <c r="K63" s="60" t="e">
        <f t="shared" si="11"/>
        <v>#DIV/0!</v>
      </c>
      <c r="L63" s="38"/>
    </row>
    <row r="64" spans="1:12" ht="13.2" customHeight="1" x14ac:dyDescent="0.3">
      <c r="A64" s="24" t="s">
        <v>62</v>
      </c>
      <c r="B64" s="37"/>
      <c r="C64" s="24"/>
      <c r="D64" s="26"/>
      <c r="E64" s="27"/>
      <c r="F64" s="59">
        <f>D64*E64</f>
        <v>0</v>
      </c>
      <c r="G64" s="60" t="e">
        <f t="shared" si="9"/>
        <v>#DIV/0!</v>
      </c>
      <c r="H64" s="38"/>
      <c r="I64" s="60" t="e">
        <f t="shared" si="10"/>
        <v>#DIV/0!</v>
      </c>
      <c r="J64" s="38"/>
      <c r="K64" s="60" t="e">
        <f t="shared" si="11"/>
        <v>#DIV/0!</v>
      </c>
      <c r="L64" s="38"/>
    </row>
    <row r="65" spans="1:12" ht="13.2" customHeight="1" x14ac:dyDescent="0.3">
      <c r="A65" s="24" t="s">
        <v>63</v>
      </c>
      <c r="B65" s="37"/>
      <c r="C65" s="24"/>
      <c r="D65" s="26"/>
      <c r="E65" s="27"/>
      <c r="F65" s="59">
        <f>D65*E65</f>
        <v>0</v>
      </c>
      <c r="G65" s="60" t="e">
        <f t="shared" si="9"/>
        <v>#DIV/0!</v>
      </c>
      <c r="H65" s="38"/>
      <c r="I65" s="60" t="e">
        <f t="shared" si="10"/>
        <v>#DIV/0!</v>
      </c>
      <c r="J65" s="38"/>
      <c r="K65" s="60" t="e">
        <f t="shared" si="11"/>
        <v>#DIV/0!</v>
      </c>
      <c r="L65" s="38"/>
    </row>
    <row r="66" spans="1:12" ht="13.2" customHeight="1" x14ac:dyDescent="0.3">
      <c r="A66" s="81" t="s">
        <v>35</v>
      </c>
      <c r="B66" s="82"/>
      <c r="C66" s="82"/>
      <c r="D66" s="82"/>
      <c r="E66" s="83"/>
      <c r="F66" s="39">
        <f>SUM(F51:F65)</f>
        <v>0</v>
      </c>
      <c r="G66" s="60" t="e">
        <f t="shared" si="9"/>
        <v>#DIV/0!</v>
      </c>
      <c r="H66" s="39">
        <f>SUM(H51:H65)</f>
        <v>0</v>
      </c>
      <c r="I66" s="60" t="e">
        <f t="shared" si="10"/>
        <v>#DIV/0!</v>
      </c>
      <c r="J66" s="39">
        <f>SUM(J51:J65)</f>
        <v>0</v>
      </c>
      <c r="K66" s="60" t="e">
        <f t="shared" si="11"/>
        <v>#DIV/0!</v>
      </c>
      <c r="L66" s="39">
        <f>SUM(L51:L65)</f>
        <v>0</v>
      </c>
    </row>
    <row r="67" spans="1:12" ht="13.2" customHeight="1" x14ac:dyDescent="0.3">
      <c r="A67" s="30">
        <v>4</v>
      </c>
      <c r="B67" s="19" t="s">
        <v>86</v>
      </c>
      <c r="C67" s="30"/>
      <c r="D67" s="33"/>
      <c r="E67" s="34"/>
      <c r="F67" s="40"/>
      <c r="G67" s="31"/>
      <c r="H67" s="40"/>
      <c r="I67" s="32"/>
      <c r="J67" s="40"/>
      <c r="K67" s="32"/>
      <c r="L67" s="40"/>
    </row>
    <row r="68" spans="1:12" ht="13.2" customHeight="1" x14ac:dyDescent="0.3">
      <c r="A68" s="24" t="s">
        <v>14</v>
      </c>
      <c r="B68" s="25"/>
      <c r="C68" s="24"/>
      <c r="D68" s="26"/>
      <c r="E68" s="27"/>
      <c r="F68" s="59">
        <f>D68*E68</f>
        <v>0</v>
      </c>
      <c r="G68" s="60" t="e">
        <f>H68/F68</f>
        <v>#DIV/0!</v>
      </c>
      <c r="H68" s="38"/>
      <c r="I68" s="60" t="e">
        <f>J68/F68</f>
        <v>#DIV/0!</v>
      </c>
      <c r="J68" s="38"/>
      <c r="K68" s="60" t="e">
        <f>L68/F68</f>
        <v>#DIV/0!</v>
      </c>
      <c r="L68" s="38"/>
    </row>
    <row r="69" spans="1:12" ht="13.2" customHeight="1" x14ac:dyDescent="0.3">
      <c r="A69" s="24" t="s">
        <v>64</v>
      </c>
      <c r="B69" s="25"/>
      <c r="C69" s="24"/>
      <c r="D69" s="26"/>
      <c r="E69" s="27"/>
      <c r="F69" s="59">
        <f t="shared" ref="F69:F77" si="12">D69*E69</f>
        <v>0</v>
      </c>
      <c r="G69" s="60" t="e">
        <f t="shared" ref="G69:G84" si="13">H69/F69</f>
        <v>#DIV/0!</v>
      </c>
      <c r="H69" s="38"/>
      <c r="I69" s="60" t="e">
        <f t="shared" ref="I69:I84" si="14">J69/F69</f>
        <v>#DIV/0!</v>
      </c>
      <c r="J69" s="38"/>
      <c r="K69" s="60" t="e">
        <f t="shared" ref="K69:K84" si="15">L69/F69</f>
        <v>#DIV/0!</v>
      </c>
      <c r="L69" s="38"/>
    </row>
    <row r="70" spans="1:12" ht="13.2" customHeight="1" x14ac:dyDescent="0.3">
      <c r="A70" s="24" t="s">
        <v>65</v>
      </c>
      <c r="B70" s="25"/>
      <c r="C70" s="24"/>
      <c r="D70" s="26"/>
      <c r="E70" s="27"/>
      <c r="F70" s="59">
        <f t="shared" si="12"/>
        <v>0</v>
      </c>
      <c r="G70" s="60" t="e">
        <f t="shared" si="13"/>
        <v>#DIV/0!</v>
      </c>
      <c r="H70" s="38"/>
      <c r="I70" s="60" t="e">
        <f t="shared" si="14"/>
        <v>#DIV/0!</v>
      </c>
      <c r="J70" s="38"/>
      <c r="K70" s="60" t="e">
        <f t="shared" si="15"/>
        <v>#DIV/0!</v>
      </c>
      <c r="L70" s="38"/>
    </row>
    <row r="71" spans="1:12" ht="13.2" customHeight="1" x14ac:dyDescent="0.3">
      <c r="A71" s="24" t="s">
        <v>66</v>
      </c>
      <c r="B71" s="35"/>
      <c r="C71" s="24"/>
      <c r="D71" s="26"/>
      <c r="E71" s="27"/>
      <c r="F71" s="59">
        <f t="shared" si="12"/>
        <v>0</v>
      </c>
      <c r="G71" s="60" t="e">
        <f t="shared" si="13"/>
        <v>#DIV/0!</v>
      </c>
      <c r="H71" s="38"/>
      <c r="I71" s="60" t="e">
        <f t="shared" si="14"/>
        <v>#DIV/0!</v>
      </c>
      <c r="J71" s="38"/>
      <c r="K71" s="60" t="e">
        <f t="shared" si="15"/>
        <v>#DIV/0!</v>
      </c>
      <c r="L71" s="38"/>
    </row>
    <row r="72" spans="1:12" ht="13.2" customHeight="1" x14ac:dyDescent="0.3">
      <c r="A72" s="24" t="s">
        <v>67</v>
      </c>
      <c r="B72" s="35"/>
      <c r="C72" s="24"/>
      <c r="D72" s="26"/>
      <c r="E72" s="27"/>
      <c r="F72" s="59">
        <f t="shared" si="12"/>
        <v>0</v>
      </c>
      <c r="G72" s="60" t="e">
        <f t="shared" si="13"/>
        <v>#DIV/0!</v>
      </c>
      <c r="H72" s="38"/>
      <c r="I72" s="60" t="e">
        <f t="shared" si="14"/>
        <v>#DIV/0!</v>
      </c>
      <c r="J72" s="38"/>
      <c r="K72" s="60" t="e">
        <f t="shared" si="15"/>
        <v>#DIV/0!</v>
      </c>
      <c r="L72" s="38"/>
    </row>
    <row r="73" spans="1:12" ht="13.2" customHeight="1" x14ac:dyDescent="0.3">
      <c r="A73" s="24" t="s">
        <v>68</v>
      </c>
      <c r="B73" s="35"/>
      <c r="C73" s="24"/>
      <c r="D73" s="26"/>
      <c r="E73" s="27"/>
      <c r="F73" s="59">
        <f t="shared" si="12"/>
        <v>0</v>
      </c>
      <c r="G73" s="60" t="e">
        <f t="shared" si="13"/>
        <v>#DIV/0!</v>
      </c>
      <c r="H73" s="38"/>
      <c r="I73" s="60" t="e">
        <f t="shared" si="14"/>
        <v>#DIV/0!</v>
      </c>
      <c r="J73" s="38"/>
      <c r="K73" s="60" t="e">
        <f t="shared" si="15"/>
        <v>#DIV/0!</v>
      </c>
      <c r="L73" s="38"/>
    </row>
    <row r="74" spans="1:12" ht="13.2" customHeight="1" x14ac:dyDescent="0.3">
      <c r="A74" s="24" t="s">
        <v>69</v>
      </c>
      <c r="B74" s="35"/>
      <c r="C74" s="24"/>
      <c r="D74" s="26"/>
      <c r="E74" s="27"/>
      <c r="F74" s="59">
        <f t="shared" si="12"/>
        <v>0</v>
      </c>
      <c r="G74" s="60" t="e">
        <f t="shared" si="13"/>
        <v>#DIV/0!</v>
      </c>
      <c r="H74" s="38"/>
      <c r="I74" s="60" t="e">
        <f t="shared" si="14"/>
        <v>#DIV/0!</v>
      </c>
      <c r="J74" s="38"/>
      <c r="K74" s="60" t="e">
        <f t="shared" si="15"/>
        <v>#DIV/0!</v>
      </c>
      <c r="L74" s="38"/>
    </row>
    <row r="75" spans="1:12" ht="13.2" customHeight="1" x14ac:dyDescent="0.3">
      <c r="A75" s="24" t="s">
        <v>70</v>
      </c>
      <c r="B75" s="35"/>
      <c r="C75" s="24"/>
      <c r="D75" s="26"/>
      <c r="E75" s="27"/>
      <c r="F75" s="59">
        <f t="shared" si="12"/>
        <v>0</v>
      </c>
      <c r="G75" s="60" t="e">
        <f t="shared" si="13"/>
        <v>#DIV/0!</v>
      </c>
      <c r="H75" s="38"/>
      <c r="I75" s="60" t="e">
        <f t="shared" si="14"/>
        <v>#DIV/0!</v>
      </c>
      <c r="J75" s="38"/>
      <c r="K75" s="60" t="e">
        <f t="shared" si="15"/>
        <v>#DIV/0!</v>
      </c>
      <c r="L75" s="38"/>
    </row>
    <row r="76" spans="1:12" ht="13.2" customHeight="1" x14ac:dyDescent="0.3">
      <c r="A76" s="24" t="s">
        <v>71</v>
      </c>
      <c r="B76" s="35"/>
      <c r="C76" s="24"/>
      <c r="D76" s="26"/>
      <c r="E76" s="27"/>
      <c r="F76" s="59">
        <f t="shared" si="12"/>
        <v>0</v>
      </c>
      <c r="G76" s="60" t="e">
        <f t="shared" si="13"/>
        <v>#DIV/0!</v>
      </c>
      <c r="H76" s="38"/>
      <c r="I76" s="60" t="e">
        <f t="shared" si="14"/>
        <v>#DIV/0!</v>
      </c>
      <c r="J76" s="38"/>
      <c r="K76" s="60" t="e">
        <f t="shared" si="15"/>
        <v>#DIV/0!</v>
      </c>
      <c r="L76" s="38"/>
    </row>
    <row r="77" spans="1:12" ht="13.2" customHeight="1" x14ac:dyDescent="0.3">
      <c r="A77" s="24" t="s">
        <v>72</v>
      </c>
      <c r="B77" s="35"/>
      <c r="C77" s="24"/>
      <c r="D77" s="26"/>
      <c r="E77" s="27"/>
      <c r="F77" s="59">
        <f t="shared" si="12"/>
        <v>0</v>
      </c>
      <c r="G77" s="60" t="e">
        <f t="shared" si="13"/>
        <v>#DIV/0!</v>
      </c>
      <c r="H77" s="38"/>
      <c r="I77" s="60" t="e">
        <f t="shared" si="14"/>
        <v>#DIV/0!</v>
      </c>
      <c r="J77" s="38"/>
      <c r="K77" s="60" t="e">
        <f t="shared" si="15"/>
        <v>#DIV/0!</v>
      </c>
      <c r="L77" s="38"/>
    </row>
    <row r="78" spans="1:12" ht="13.2" customHeight="1" x14ac:dyDescent="0.3">
      <c r="A78" s="52" t="s">
        <v>73</v>
      </c>
      <c r="B78" s="37"/>
      <c r="C78" s="24"/>
      <c r="D78" s="26"/>
      <c r="E78" s="27"/>
      <c r="F78" s="59">
        <f>D78*E78</f>
        <v>0</v>
      </c>
      <c r="G78" s="60" t="e">
        <f t="shared" si="13"/>
        <v>#DIV/0!</v>
      </c>
      <c r="H78" s="38"/>
      <c r="I78" s="60" t="e">
        <f t="shared" si="14"/>
        <v>#DIV/0!</v>
      </c>
      <c r="J78" s="38"/>
      <c r="K78" s="60" t="e">
        <f t="shared" si="15"/>
        <v>#DIV/0!</v>
      </c>
      <c r="L78" s="38"/>
    </row>
    <row r="79" spans="1:12" ht="13.2" customHeight="1" x14ac:dyDescent="0.3">
      <c r="A79" s="52" t="s">
        <v>74</v>
      </c>
      <c r="B79" s="37"/>
      <c r="C79" s="24"/>
      <c r="D79" s="26"/>
      <c r="E79" s="27"/>
      <c r="F79" s="59">
        <f>D79*E79</f>
        <v>0</v>
      </c>
      <c r="G79" s="60" t="e">
        <f t="shared" si="13"/>
        <v>#DIV/0!</v>
      </c>
      <c r="H79" s="38"/>
      <c r="I79" s="60" t="e">
        <f t="shared" si="14"/>
        <v>#DIV/0!</v>
      </c>
      <c r="J79" s="38"/>
      <c r="K79" s="60" t="e">
        <f t="shared" si="15"/>
        <v>#DIV/0!</v>
      </c>
      <c r="L79" s="38"/>
    </row>
    <row r="80" spans="1:12" ht="13.2" customHeight="1" x14ac:dyDescent="0.3">
      <c r="A80" s="52" t="s">
        <v>75</v>
      </c>
      <c r="B80" s="37"/>
      <c r="C80" s="24"/>
      <c r="D80" s="26"/>
      <c r="E80" s="27"/>
      <c r="F80" s="59">
        <f>D80*E80</f>
        <v>0</v>
      </c>
      <c r="G80" s="60" t="e">
        <f t="shared" si="13"/>
        <v>#DIV/0!</v>
      </c>
      <c r="H80" s="38"/>
      <c r="I80" s="60" t="e">
        <f t="shared" si="14"/>
        <v>#DIV/0!</v>
      </c>
      <c r="J80" s="38"/>
      <c r="K80" s="60" t="e">
        <f t="shared" si="15"/>
        <v>#DIV/0!</v>
      </c>
      <c r="L80" s="38"/>
    </row>
    <row r="81" spans="1:12" ht="13.2" customHeight="1" x14ac:dyDescent="0.3">
      <c r="A81" s="52" t="s">
        <v>76</v>
      </c>
      <c r="B81" s="37"/>
      <c r="C81" s="24"/>
      <c r="D81" s="26"/>
      <c r="E81" s="27"/>
      <c r="F81" s="59">
        <f>D81*E81</f>
        <v>0</v>
      </c>
      <c r="G81" s="60" t="e">
        <f t="shared" si="13"/>
        <v>#DIV/0!</v>
      </c>
      <c r="H81" s="38"/>
      <c r="I81" s="60" t="e">
        <f t="shared" si="14"/>
        <v>#DIV/0!</v>
      </c>
      <c r="J81" s="38"/>
      <c r="K81" s="60" t="e">
        <f t="shared" si="15"/>
        <v>#DIV/0!</v>
      </c>
      <c r="L81" s="38"/>
    </row>
    <row r="82" spans="1:12" ht="13.2" customHeight="1" x14ac:dyDescent="0.3">
      <c r="A82" s="52">
        <v>4.1500000000000004</v>
      </c>
      <c r="B82" s="37"/>
      <c r="C82" s="24"/>
      <c r="D82" s="26"/>
      <c r="E82" s="27"/>
      <c r="F82" s="59">
        <f>D82*E82</f>
        <v>0</v>
      </c>
      <c r="G82" s="60" t="e">
        <f t="shared" si="13"/>
        <v>#DIV/0!</v>
      </c>
      <c r="H82" s="38"/>
      <c r="I82" s="60" t="e">
        <f t="shared" si="14"/>
        <v>#DIV/0!</v>
      </c>
      <c r="J82" s="38"/>
      <c r="K82" s="60" t="e">
        <f t="shared" si="15"/>
        <v>#DIV/0!</v>
      </c>
      <c r="L82" s="38"/>
    </row>
    <row r="83" spans="1:12" ht="13.2" customHeight="1" x14ac:dyDescent="0.3">
      <c r="A83" s="81" t="s">
        <v>35</v>
      </c>
      <c r="B83" s="82"/>
      <c r="C83" s="82"/>
      <c r="D83" s="82"/>
      <c r="E83" s="83"/>
      <c r="F83" s="39">
        <f>SUM(F51:F65)</f>
        <v>0</v>
      </c>
      <c r="G83" s="60" t="e">
        <f t="shared" si="13"/>
        <v>#DIV/0!</v>
      </c>
      <c r="H83" s="39">
        <f>SUM(H51:H65)</f>
        <v>0</v>
      </c>
      <c r="I83" s="60" t="e">
        <f t="shared" si="14"/>
        <v>#DIV/0!</v>
      </c>
      <c r="J83" s="39">
        <f>SUM(J51:J65)</f>
        <v>0</v>
      </c>
      <c r="K83" s="60" t="e">
        <f t="shared" si="15"/>
        <v>#DIV/0!</v>
      </c>
      <c r="L83" s="39">
        <f>SUM(L51:L65)</f>
        <v>0</v>
      </c>
    </row>
    <row r="84" spans="1:12" ht="15" thickBot="1" x14ac:dyDescent="0.35">
      <c r="A84" s="71" t="s">
        <v>15</v>
      </c>
      <c r="B84" s="87"/>
      <c r="C84" s="87"/>
      <c r="D84" s="87"/>
      <c r="E84" s="88"/>
      <c r="F84" s="41">
        <f>F83+F66+F49+F32</f>
        <v>0</v>
      </c>
      <c r="G84" s="28" t="e">
        <f t="shared" si="13"/>
        <v>#DIV/0!</v>
      </c>
      <c r="H84" s="41">
        <f>H83+H66+H49+H32</f>
        <v>0</v>
      </c>
      <c r="I84" s="28" t="e">
        <f t="shared" si="14"/>
        <v>#DIV/0!</v>
      </c>
      <c r="J84" s="41">
        <f>J83+J66+J49+J32</f>
        <v>0</v>
      </c>
      <c r="K84" s="28" t="e">
        <f t="shared" si="15"/>
        <v>#DIV/0!</v>
      </c>
      <c r="L84" s="41">
        <f>L83+L66+L49+L32</f>
        <v>0</v>
      </c>
    </row>
    <row r="86" spans="1:12" x14ac:dyDescent="0.3">
      <c r="B86" s="4" t="s">
        <v>82</v>
      </c>
      <c r="C86" s="65" t="e">
        <f>H84/F84</f>
        <v>#DIV/0!</v>
      </c>
      <c r="F86" s="74" t="s">
        <v>98</v>
      </c>
      <c r="G86" s="67"/>
      <c r="H86" s="67"/>
      <c r="I86" s="67"/>
      <c r="J86" s="67"/>
      <c r="K86" s="67"/>
      <c r="L86" s="67"/>
    </row>
    <row r="87" spans="1:12" ht="5.0999999999999996" customHeight="1" x14ac:dyDescent="0.3">
      <c r="C87" s="43"/>
      <c r="F87" s="67"/>
      <c r="G87" s="67"/>
      <c r="H87" s="67"/>
      <c r="I87" s="67"/>
      <c r="J87" s="67"/>
      <c r="K87" s="67"/>
      <c r="L87" s="67"/>
    </row>
    <row r="88" spans="1:12" x14ac:dyDescent="0.3">
      <c r="B88" s="4" t="s">
        <v>96</v>
      </c>
      <c r="C88" s="65" t="e">
        <f>(J84+L84)/F84</f>
        <v>#DIV/0!</v>
      </c>
    </row>
    <row r="89" spans="1:12" ht="5.7" customHeight="1" x14ac:dyDescent="0.3"/>
    <row r="90" spans="1:12" x14ac:dyDescent="0.3">
      <c r="B90" s="4" t="s">
        <v>89</v>
      </c>
      <c r="C90" s="42" t="e">
        <f>L84/F84</f>
        <v>#DIV/0!</v>
      </c>
    </row>
    <row r="91" spans="1:12" s="61" customFormat="1" ht="5.25" customHeight="1" x14ac:dyDescent="0.3"/>
    <row r="92" spans="1:12" x14ac:dyDescent="0.3">
      <c r="B92" s="61" t="s">
        <v>97</v>
      </c>
      <c r="C92" s="42" t="e">
        <f>J84/F84</f>
        <v>#DIV/0!</v>
      </c>
    </row>
    <row r="94" spans="1:12" ht="21" x14ac:dyDescent="0.3">
      <c r="B94" s="66" t="s">
        <v>101</v>
      </c>
      <c r="C94" s="67"/>
      <c r="D94" s="67"/>
      <c r="E94" s="67"/>
    </row>
    <row r="95" spans="1:12" ht="15" thickBot="1" x14ac:dyDescent="0.35"/>
    <row r="96" spans="1:12" ht="15" thickBot="1" x14ac:dyDescent="0.35">
      <c r="A96" s="89" t="s">
        <v>5</v>
      </c>
      <c r="B96" s="91" t="s">
        <v>6</v>
      </c>
      <c r="C96" s="93" t="s">
        <v>7</v>
      </c>
      <c r="D96" s="94"/>
      <c r="E96" s="94"/>
      <c r="F96" s="94"/>
      <c r="G96" s="95"/>
      <c r="H96" s="95"/>
      <c r="I96" s="55"/>
      <c r="J96" s="55"/>
    </row>
    <row r="97" spans="1:10" ht="28.8" x14ac:dyDescent="0.3">
      <c r="A97" s="90"/>
      <c r="B97" s="92"/>
      <c r="C97" s="9" t="s">
        <v>16</v>
      </c>
      <c r="D97" s="10" t="s">
        <v>17</v>
      </c>
      <c r="E97" s="10" t="s">
        <v>18</v>
      </c>
      <c r="F97" s="44" t="s">
        <v>93</v>
      </c>
      <c r="G97" s="51" t="s">
        <v>77</v>
      </c>
      <c r="H97" s="44" t="s">
        <v>78</v>
      </c>
      <c r="I97" s="80"/>
      <c r="J97" s="80"/>
    </row>
    <row r="98" spans="1:10" x14ac:dyDescent="0.3">
      <c r="A98" s="11"/>
      <c r="B98" s="12"/>
      <c r="C98" s="13"/>
      <c r="D98" s="14"/>
      <c r="E98" s="15"/>
      <c r="F98" s="45"/>
      <c r="G98" s="22"/>
      <c r="H98" s="46"/>
      <c r="I98" s="56"/>
      <c r="J98" s="57"/>
    </row>
    <row r="99" spans="1:10" x14ac:dyDescent="0.3">
      <c r="A99" s="18">
        <v>1</v>
      </c>
      <c r="B99" s="19" t="s">
        <v>94</v>
      </c>
      <c r="C99" s="18"/>
      <c r="D99" s="20"/>
      <c r="E99" s="21"/>
      <c r="F99" s="46"/>
      <c r="G99" s="53"/>
      <c r="H99" s="46"/>
      <c r="I99" s="48"/>
      <c r="J99" s="57"/>
    </row>
    <row r="100" spans="1:10" x14ac:dyDescent="0.3">
      <c r="A100" s="24" t="s">
        <v>11</v>
      </c>
      <c r="B100" s="25"/>
      <c r="C100" s="24"/>
      <c r="D100" s="26"/>
      <c r="E100" s="27"/>
      <c r="F100" s="59">
        <f>D100*E100</f>
        <v>0</v>
      </c>
      <c r="G100" s="62">
        <f>F100*0.17</f>
        <v>0</v>
      </c>
      <c r="H100" s="59">
        <f>F100+G100</f>
        <v>0</v>
      </c>
      <c r="I100" s="48"/>
      <c r="J100" s="57"/>
    </row>
    <row r="101" spans="1:10" x14ac:dyDescent="0.3">
      <c r="A101" s="24" t="s">
        <v>22</v>
      </c>
      <c r="B101" s="25"/>
      <c r="C101" s="24"/>
      <c r="D101" s="26"/>
      <c r="E101" s="27"/>
      <c r="F101" s="59">
        <f t="shared" ref="F101:F103" si="16">D101*E101</f>
        <v>0</v>
      </c>
      <c r="G101" s="62">
        <f t="shared" ref="G101:G113" si="17">F101*0.17</f>
        <v>0</v>
      </c>
      <c r="H101" s="59">
        <f t="shared" ref="H101:H108" si="18">F101*G101</f>
        <v>0</v>
      </c>
      <c r="I101" s="48"/>
      <c r="J101" s="57"/>
    </row>
    <row r="102" spans="1:10" x14ac:dyDescent="0.3">
      <c r="A102" s="24" t="s">
        <v>23</v>
      </c>
      <c r="B102" s="25"/>
      <c r="C102" s="24"/>
      <c r="D102" s="26"/>
      <c r="E102" s="27"/>
      <c r="F102" s="59">
        <f t="shared" si="16"/>
        <v>0</v>
      </c>
      <c r="G102" s="62">
        <f t="shared" si="17"/>
        <v>0</v>
      </c>
      <c r="H102" s="59">
        <f t="shared" si="18"/>
        <v>0</v>
      </c>
      <c r="I102" s="48"/>
      <c r="J102" s="57"/>
    </row>
    <row r="103" spans="1:10" x14ac:dyDescent="0.3">
      <c r="A103" s="24" t="s">
        <v>24</v>
      </c>
      <c r="B103" s="25"/>
      <c r="C103" s="24"/>
      <c r="D103" s="26"/>
      <c r="E103" s="27"/>
      <c r="F103" s="59">
        <f t="shared" si="16"/>
        <v>0</v>
      </c>
      <c r="G103" s="62">
        <f t="shared" si="17"/>
        <v>0</v>
      </c>
      <c r="H103" s="59">
        <f t="shared" si="18"/>
        <v>0</v>
      </c>
      <c r="I103" s="48"/>
      <c r="J103" s="57"/>
    </row>
    <row r="104" spans="1:10" x14ac:dyDescent="0.3">
      <c r="A104" s="24" t="s">
        <v>25</v>
      </c>
      <c r="B104" s="25"/>
      <c r="C104" s="24"/>
      <c r="D104" s="26"/>
      <c r="E104" s="27"/>
      <c r="F104" s="59">
        <f>D104*E104</f>
        <v>0</v>
      </c>
      <c r="G104" s="62">
        <f t="shared" si="17"/>
        <v>0</v>
      </c>
      <c r="H104" s="59">
        <f t="shared" si="18"/>
        <v>0</v>
      </c>
      <c r="I104" s="48"/>
      <c r="J104" s="57"/>
    </row>
    <row r="105" spans="1:10" x14ac:dyDescent="0.3">
      <c r="A105" s="24" t="s">
        <v>26</v>
      </c>
      <c r="B105" s="25"/>
      <c r="C105" s="24"/>
      <c r="D105" s="26"/>
      <c r="E105" s="27"/>
      <c r="F105" s="59">
        <f>D105*E105</f>
        <v>0</v>
      </c>
      <c r="G105" s="62">
        <f t="shared" si="17"/>
        <v>0</v>
      </c>
      <c r="H105" s="59">
        <f t="shared" si="18"/>
        <v>0</v>
      </c>
      <c r="I105" s="48"/>
      <c r="J105" s="57"/>
    </row>
    <row r="106" spans="1:10" x14ac:dyDescent="0.3">
      <c r="A106" s="24" t="s">
        <v>27</v>
      </c>
      <c r="B106" s="25"/>
      <c r="C106" s="24"/>
      <c r="D106" s="26"/>
      <c r="E106" s="27"/>
      <c r="F106" s="59">
        <f>D106*E106</f>
        <v>0</v>
      </c>
      <c r="G106" s="62">
        <f t="shared" si="17"/>
        <v>0</v>
      </c>
      <c r="H106" s="59">
        <f t="shared" si="18"/>
        <v>0</v>
      </c>
      <c r="I106" s="48"/>
      <c r="J106" s="57"/>
    </row>
    <row r="107" spans="1:10" x14ac:dyDescent="0.3">
      <c r="A107" s="24" t="s">
        <v>28</v>
      </c>
      <c r="B107" s="25"/>
      <c r="C107" s="24"/>
      <c r="D107" s="26"/>
      <c r="E107" s="27"/>
      <c r="F107" s="59">
        <f>D107*E107</f>
        <v>0</v>
      </c>
      <c r="G107" s="62">
        <f t="shared" si="17"/>
        <v>0</v>
      </c>
      <c r="H107" s="59">
        <f t="shared" si="18"/>
        <v>0</v>
      </c>
      <c r="I107" s="48"/>
      <c r="J107" s="57"/>
    </row>
    <row r="108" spans="1:10" x14ac:dyDescent="0.3">
      <c r="A108" s="24" t="s">
        <v>29</v>
      </c>
      <c r="B108" s="25"/>
      <c r="C108" s="24"/>
      <c r="D108" s="26"/>
      <c r="E108" s="27"/>
      <c r="F108" s="59">
        <f t="shared" ref="F108:F109" si="19">D108*E108</f>
        <v>0</v>
      </c>
      <c r="G108" s="62">
        <f t="shared" si="17"/>
        <v>0</v>
      </c>
      <c r="H108" s="59">
        <f t="shared" si="18"/>
        <v>0</v>
      </c>
      <c r="I108" s="48"/>
      <c r="J108" s="57"/>
    </row>
    <row r="109" spans="1:10" x14ac:dyDescent="0.3">
      <c r="A109" s="24" t="s">
        <v>30</v>
      </c>
      <c r="B109" s="25"/>
      <c r="C109" s="24"/>
      <c r="D109" s="26"/>
      <c r="E109" s="27"/>
      <c r="F109" s="59">
        <f t="shared" si="19"/>
        <v>0</v>
      </c>
      <c r="G109" s="62">
        <f t="shared" si="17"/>
        <v>0</v>
      </c>
      <c r="H109" s="59">
        <f>F109*G109</f>
        <v>0</v>
      </c>
      <c r="I109" s="48"/>
      <c r="J109" s="57"/>
    </row>
    <row r="110" spans="1:10" x14ac:dyDescent="0.3">
      <c r="A110" s="52" t="s">
        <v>31</v>
      </c>
      <c r="B110" s="29"/>
      <c r="C110" s="24"/>
      <c r="D110" s="26"/>
      <c r="E110" s="27"/>
      <c r="F110" s="59">
        <f>D110*E110</f>
        <v>0</v>
      </c>
      <c r="G110" s="62">
        <f t="shared" si="17"/>
        <v>0</v>
      </c>
      <c r="H110" s="59">
        <f>F110*G110</f>
        <v>0</v>
      </c>
      <c r="I110" s="48"/>
      <c r="J110" s="57"/>
    </row>
    <row r="111" spans="1:10" x14ac:dyDescent="0.3">
      <c r="A111" s="52" t="s">
        <v>32</v>
      </c>
      <c r="B111" s="29"/>
      <c r="C111" s="24"/>
      <c r="D111" s="26"/>
      <c r="E111" s="27"/>
      <c r="F111" s="59">
        <f>D111*E111</f>
        <v>0</v>
      </c>
      <c r="G111" s="62">
        <f t="shared" si="17"/>
        <v>0</v>
      </c>
      <c r="H111" s="59">
        <f>F111*G111</f>
        <v>0</v>
      </c>
      <c r="I111" s="48"/>
      <c r="J111" s="57"/>
    </row>
    <row r="112" spans="1:10" x14ac:dyDescent="0.3">
      <c r="A112" s="52" t="s">
        <v>33</v>
      </c>
      <c r="B112" s="29"/>
      <c r="C112" s="24"/>
      <c r="D112" s="26"/>
      <c r="E112" s="27"/>
      <c r="F112" s="59">
        <f>D112*E112</f>
        <v>0</v>
      </c>
      <c r="G112" s="62">
        <f t="shared" si="17"/>
        <v>0</v>
      </c>
      <c r="H112" s="59">
        <f>F112*G112</f>
        <v>0</v>
      </c>
      <c r="I112" s="48"/>
      <c r="J112" s="57"/>
    </row>
    <row r="113" spans="1:10" x14ac:dyDescent="0.3">
      <c r="A113" s="52" t="s">
        <v>34</v>
      </c>
      <c r="B113" s="29"/>
      <c r="C113" s="24"/>
      <c r="D113" s="26"/>
      <c r="E113" s="27"/>
      <c r="F113" s="59">
        <f>D113*E113</f>
        <v>0</v>
      </c>
      <c r="G113" s="62">
        <f t="shared" si="17"/>
        <v>0</v>
      </c>
      <c r="H113" s="63">
        <f>SUM(H99:H112)</f>
        <v>0</v>
      </c>
      <c r="I113" s="49"/>
      <c r="J113" s="58"/>
    </row>
    <row r="114" spans="1:10" x14ac:dyDescent="0.3">
      <c r="A114" s="81" t="s">
        <v>35</v>
      </c>
      <c r="B114" s="82"/>
      <c r="C114" s="82"/>
      <c r="D114" s="82"/>
      <c r="E114" s="83"/>
      <c r="F114" s="39">
        <f>SUM(F100:F113)</f>
        <v>0</v>
      </c>
      <c r="G114" s="64">
        <f>SUM(G100:G113)</f>
        <v>0</v>
      </c>
      <c r="H114" s="39">
        <f>SUM(H100:H113)</f>
        <v>0</v>
      </c>
      <c r="I114" s="49"/>
      <c r="J114" s="58"/>
    </row>
    <row r="115" spans="1:10" x14ac:dyDescent="0.3">
      <c r="A115" s="30">
        <v>2</v>
      </c>
      <c r="B115" s="19" t="s">
        <v>81</v>
      </c>
      <c r="C115" s="30"/>
      <c r="D115" s="33"/>
      <c r="E115" s="34"/>
      <c r="F115" s="40"/>
      <c r="G115" s="31"/>
      <c r="H115" s="40"/>
      <c r="I115" s="48"/>
      <c r="J115" s="57"/>
    </row>
    <row r="116" spans="1:10" x14ac:dyDescent="0.3">
      <c r="A116" s="36" t="s">
        <v>12</v>
      </c>
      <c r="B116" s="37" t="s">
        <v>79</v>
      </c>
      <c r="C116" s="84"/>
      <c r="D116" s="85"/>
      <c r="E116" s="85"/>
      <c r="F116" s="85"/>
      <c r="G116" s="86"/>
      <c r="H116" s="38">
        <f>C116*G116</f>
        <v>0</v>
      </c>
      <c r="I116" s="48"/>
      <c r="J116" s="57"/>
    </row>
    <row r="117" spans="1:10" x14ac:dyDescent="0.3">
      <c r="A117" s="36" t="s">
        <v>36</v>
      </c>
      <c r="B117" s="37" t="s">
        <v>80</v>
      </c>
      <c r="C117" s="84"/>
      <c r="D117" s="85"/>
      <c r="E117" s="85"/>
      <c r="F117" s="85">
        <f>D117*E117</f>
        <v>0</v>
      </c>
      <c r="G117" s="86"/>
      <c r="H117" s="38">
        <f>F117*G117</f>
        <v>0</v>
      </c>
      <c r="I117" s="48"/>
      <c r="J117" s="57"/>
    </row>
    <row r="118" spans="1:10" x14ac:dyDescent="0.3">
      <c r="A118" s="81" t="s">
        <v>35</v>
      </c>
      <c r="B118" s="82"/>
      <c r="C118" s="82"/>
      <c r="D118" s="82"/>
      <c r="E118" s="82"/>
      <c r="F118" s="85"/>
      <c r="G118" s="86"/>
      <c r="H118" s="39">
        <f>SUM(H115:H117)</f>
        <v>0</v>
      </c>
      <c r="I118" s="48"/>
      <c r="J118" s="57"/>
    </row>
    <row r="119" spans="1:10" ht="15" thickBot="1" x14ac:dyDescent="0.35">
      <c r="A119" s="71" t="s">
        <v>15</v>
      </c>
      <c r="B119" s="87"/>
      <c r="C119" s="87"/>
      <c r="D119" s="87"/>
      <c r="E119" s="87"/>
      <c r="F119" s="72"/>
      <c r="G119" s="73"/>
      <c r="H119" s="41">
        <f>SUM(H114,H118)</f>
        <v>0</v>
      </c>
      <c r="I119" s="48"/>
      <c r="J119" s="57"/>
    </row>
    <row r="122" spans="1:10" ht="21" x14ac:dyDescent="0.3">
      <c r="B122" s="66" t="s">
        <v>99</v>
      </c>
      <c r="C122" s="67"/>
      <c r="D122" s="67"/>
      <c r="E122" s="67"/>
    </row>
    <row r="123" spans="1:10" ht="15" thickBot="1" x14ac:dyDescent="0.35">
      <c r="B123" s="68" t="s">
        <v>83</v>
      </c>
      <c r="C123" s="69"/>
      <c r="D123" s="70"/>
      <c r="E123" s="71" t="s">
        <v>15</v>
      </c>
      <c r="F123" s="72"/>
      <c r="G123" s="73"/>
      <c r="H123" s="41">
        <f>SUM(H119,F84)</f>
        <v>0</v>
      </c>
    </row>
  </sheetData>
  <mergeCells count="36">
    <mergeCell ref="G14:L14"/>
    <mergeCell ref="G15:H15"/>
    <mergeCell ref="I15:J15"/>
    <mergeCell ref="K15:L15"/>
    <mergeCell ref="B11:E11"/>
    <mergeCell ref="A32:E32"/>
    <mergeCell ref="A49:E49"/>
    <mergeCell ref="B9:E9"/>
    <mergeCell ref="B12:E12"/>
    <mergeCell ref="A14:A15"/>
    <mergeCell ref="B14:B15"/>
    <mergeCell ref="C14:F14"/>
    <mergeCell ref="A66:E66"/>
    <mergeCell ref="A83:E83"/>
    <mergeCell ref="A84:E84"/>
    <mergeCell ref="B94:E94"/>
    <mergeCell ref="A96:A97"/>
    <mergeCell ref="B96:B97"/>
    <mergeCell ref="C96:H96"/>
    <mergeCell ref="F86:L87"/>
    <mergeCell ref="B122:E122"/>
    <mergeCell ref="B123:D123"/>
    <mergeCell ref="E123:G123"/>
    <mergeCell ref="A1:A2"/>
    <mergeCell ref="B1:B2"/>
    <mergeCell ref="C4:L4"/>
    <mergeCell ref="A6:B6"/>
    <mergeCell ref="C6:L6"/>
    <mergeCell ref="A8:B8"/>
    <mergeCell ref="C8:L8"/>
    <mergeCell ref="I97:J97"/>
    <mergeCell ref="A114:E114"/>
    <mergeCell ref="C116:G116"/>
    <mergeCell ref="C117:G117"/>
    <mergeCell ref="A118:G118"/>
    <mergeCell ref="A119:G119"/>
  </mergeCells>
  <conditionalFormatting sqref="C86">
    <cfRule type="cellIs" dxfId="0" priority="1" operator="greaterThan">
      <formula>0.75</formula>
    </cfRule>
  </conditionalFormatting>
  <pageMargins left="0.45" right="0.45" top="0.5" bottom="0.5" header="0.3" footer="0.3"/>
  <pageSetup paperSize="9" scale="5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e777af5-75c5-4059-8842-b3ca2d118c77">32JKWRRJAUXM-461356190-132534</_dlc_DocId>
    <_dlc_DocIdUrl xmlns="de777af5-75c5-4059-8842-b3ca2d118c77">
      <Url>https://undp.sharepoint.com/teams/BIH/EU4Agri/_layouts/15/DocIdRedir.aspx?ID=32JKWRRJAUXM-461356190-132534</Url>
      <Description>32JKWRRJAUXM-461356190-132534</Description>
    </_dlc_DocIdUrl>
    <lcf76f155ced4ddcb4097134ff3c332f xmlns="36d44f5b-1e8a-41b6-b861-358ef168604c">
      <Terms xmlns="http://schemas.microsoft.com/office/infopath/2007/PartnerControls"/>
    </lcf76f155ced4ddcb4097134ff3c332f>
    <TaxCatchAll xmlns="de777af5-75c5-4059-8842-b3ca2d118c77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8D31968C3F8D47AD4E78D6000F004F" ma:contentTypeVersion="16" ma:contentTypeDescription="Create a new document." ma:contentTypeScope="" ma:versionID="cf218147ef0fad82fc7c0eeae538db71">
  <xsd:schema xmlns:xsd="http://www.w3.org/2001/XMLSchema" xmlns:xs="http://www.w3.org/2001/XMLSchema" xmlns:p="http://schemas.microsoft.com/office/2006/metadata/properties" xmlns:ns2="36d44f5b-1e8a-41b6-b861-358ef168604c" xmlns:ns3="de777af5-75c5-4059-8842-b3ca2d118c77" targetNamespace="http://schemas.microsoft.com/office/2006/metadata/properties" ma:root="true" ma:fieldsID="c182ae1eea1a88412d416f7e195519ac" ns2:_="" ns3:_="">
    <xsd:import namespace="36d44f5b-1e8a-41b6-b861-358ef168604c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_dlc_DocId" minOccurs="0"/>
                <xsd:element ref="ns3:_dlc_DocIdUrl" minOccurs="0"/>
                <xsd:element ref="ns3:_dlc_DocIdPersistId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d44f5b-1e8a-41b6-b861-358ef16860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f962b510-1f44-4fd5-9023-f2b66efc7d6f}" ma:internalName="TaxCatchAll" ma:showField="CatchAllData" ma:web="de777af5-75c5-4059-8842-b3ca2d118c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B3F1FE-9C8D-4F87-AAD9-FD36B192C5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328776-1FBB-484F-B44E-5E1B68D87AE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86149CB-BA7B-4222-B121-DE88A305B15B}">
  <ds:schemaRefs>
    <ds:schemaRef ds:uri="http://schemas.microsoft.com/office/2006/metadata/properties"/>
    <ds:schemaRef ds:uri="http://schemas.microsoft.com/office/infopath/2007/PartnerControls"/>
    <ds:schemaRef ds:uri="de777af5-75c5-4059-8842-b3ca2d118c77"/>
    <ds:schemaRef ds:uri="36d44f5b-1e8a-41b6-b861-358ef168604c"/>
  </ds:schemaRefs>
</ds:datastoreItem>
</file>

<file path=customXml/itemProps4.xml><?xml version="1.0" encoding="utf-8"?>
<ds:datastoreItem xmlns:ds="http://schemas.openxmlformats.org/officeDocument/2006/customXml" ds:itemID="{D4BE7E04-E45F-4038-ACBE-6F846A1D2F56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22DDD1CC-03F0-4236-B6C1-02F41C9157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d44f5b-1e8a-41b6-b861-358ef168604c"/>
    <ds:schemaRef ds:uri="de777af5-75c5-4059-8842-b3ca2d118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1</vt:lpstr>
    </vt:vector>
  </TitlesOfParts>
  <Manager/>
  <Company>IBHI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 BUDZETA</dc:title>
  <dc:subject/>
  <dc:creator>FSU/SIF</dc:creator>
  <cp:keywords/>
  <dc:description/>
  <cp:lastModifiedBy>Vesna Latic</cp:lastModifiedBy>
  <cp:revision/>
  <dcterms:created xsi:type="dcterms:W3CDTF">2010-04-12T11:12:50Z</dcterms:created>
  <dcterms:modified xsi:type="dcterms:W3CDTF">2022-09-16T13:42:08Z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0x010100298D31968C3F8D47AD4E78D6000F004F</vt:lpwstr>
  </property>
  <property fmtid="{D5CDD505-2E9C-101B-9397-08002B2CF9AE}" pid="3" name="_dlc_DocId">
    <vt:lpwstr>32JKWRRJAUXM-461356190-7086</vt:lpwstr>
  </property>
  <property fmtid="{D5CDD505-2E9C-101B-9397-08002B2CF9AE}" pid="4" name="_dlc_DocIdItemGuid">
    <vt:lpwstr>8cc74578-57fc-45cf-b2e5-f5820d129532</vt:lpwstr>
  </property>
  <property fmtid="{D5CDD505-2E9C-101B-9397-08002B2CF9AE}" pid="5" name="_dlc_DocIdUrl">
    <vt:lpwstr>https://undp.sharepoint.com/teams/BIH/EU4Agri/_layouts/15/DocIdRedir.aspx?ID=32JKWRRJAUXM-461356190-7086, 32JKWRRJAUXM-461356190-7086</vt:lpwstr>
  </property>
  <property fmtid="{D5CDD505-2E9C-101B-9397-08002B2CF9AE}" pid="6" name="MediaServiceImageTags">
    <vt:lpwstr/>
  </property>
</Properties>
</file>